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<sst xmlns="http://schemas.openxmlformats.org/spreadsheetml/2006/main" count="39" uniqueCount="39">
  <si>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</si>
  <si>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TVS060</t>
  </si>
  <si>
    <t xml:space="preserve">U</t>
  </si>
  <si>
    <t xml:space="preserve">Pieu géothermique.</t>
  </si>
  <si>
    <r>
      <rPr>
        <sz val="8.25"/>
        <color rgb="FF000000"/>
        <rFont val="Arial"/>
        <family val="2"/>
      </rPr>
      <t xml:space="preserve">Tuyauterie pour réalisation d'un pieu géothermique, constituée de tube de polyéthylène réticulé (PE-Xa), de 25 mm de diamètre extérieur et 2,3 mm d'épaisseur, SDR11, avec pieds pour union en U de tubes, écarteurs pour tubes, flexibles de fixation à l'armature du pieu (non comprise dans ce prix), cintreuse en plastique, bouchons pour les tubes.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</si>
  <si>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</si>
  <si>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</si>
  <si>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</si>
  <si>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</si>
  <si>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</si>
  <si>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</si>
  <si>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mt37tpu075bc</t>
  </si>
  <si>
    <t xml:space="preserve">Tube de polyéthylène réticulé (PE-Xa), de 25 mm de diamètre extérieur et 2,3 mm d'épaisseur, SDR11, selon NF EN ISO 15875-2, avec le prix augmenté de 10% pour cause d'accessoires et pièces spéciales.</t>
  </si>
  <si>
    <t xml:space="preserve">m</t>
  </si>
  <si>
    <t xml:space="preserve">mt37sgu031a</t>
  </si>
  <si>
    <t xml:space="preserve">Séparateur pour tubes de 25 mm de diamètre.</t>
  </si>
  <si>
    <t xml:space="preserve">U</t>
  </si>
  <si>
    <t xml:space="preserve">mt37sgu030a</t>
  </si>
  <si>
    <t xml:space="preserve">Pied en polyéthylène haute densité (PE 100), pour union en U de tubes, électrosoudable.</t>
  </si>
  <si>
    <t xml:space="preserve">U</t>
  </si>
  <si>
    <t xml:space="preserve">mt37tpu705a</t>
  </si>
  <si>
    <t xml:space="preserve">Flexible en polyamide pour fixation de la tuyauterie.</t>
  </si>
  <si>
    <t xml:space="preserve">U</t>
  </si>
  <si>
    <t xml:space="preserve">mt37sgu035b</t>
  </si>
  <si>
    <t xml:space="preserve">Cintreuse en plastique, de 25 mm de diamètre.</t>
  </si>
  <si>
    <t xml:space="preserve">U</t>
  </si>
  <si>
    <t xml:space="preserve">mt37sgu033b</t>
  </si>
  <si>
    <t xml:space="preserve">Couvercle pour tube en polyéthylène réticulé (PE-Xa) de 25 mm de diamètre, SDR11.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</si>
  <si>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</si>
  <si>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</si>
  <si>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</si>
  <si>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</si>
  <si>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</si>
  <si>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</si>
  <si>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</si>
  <si>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</si>
  <si>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</si>
  <si>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46,32€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</si>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</sst>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82</v>
      </c>
      <c r="E9" s="11" t="s">
        <v>13</v>
      </c>
      <c r="F9" s="13">
        <v>4.18</v>
      </c>
      <c r="G9" s="13">
        <f ca="1">ROUND(INDIRECT(ADDRESS(ROW()+(0), COLUMN()+(-3), 1))*INDIRECT(ADDRESS(ROW()+(0), COLUMN()+(-1), 1)), 2)</f>
        <v>342.76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6.92</v>
      </c>
      <c r="G10" s="17">
        <f ca="1">ROUND(INDIRECT(ADDRESS(ROW()+(0), COLUMN()+(-3), 1))*INDIRECT(ADDRESS(ROW()+(0), COLUMN()+(-1), 1)), 2)</f>
        <v>83.04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89.04</v>
      </c>
      <c r="G11" s="17">
        <f ca="1">ROUND(INDIRECT(ADDRESS(ROW()+(0), COLUMN()+(-3), 1))*INDIRECT(ADDRESS(ROW()+(0), COLUMN()+(-1), 1)), 2)</f>
        <v>356.16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80</v>
      </c>
      <c r="E12" s="16" t="s">
        <v>22</v>
      </c>
      <c r="F12" s="17">
        <v>0.08</v>
      </c>
      <c r="G12" s="17">
        <f ca="1">ROUND(INDIRECT(ADDRESS(ROW()+(0), COLUMN()+(-3), 1))*INDIRECT(ADDRESS(ROW()+(0), COLUMN()+(-1), 1)), 2)</f>
        <v>6.4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</v>
      </c>
      <c r="E13" s="16" t="s">
        <v>25</v>
      </c>
      <c r="F13" s="17">
        <v>5.99</v>
      </c>
      <c r="G13" s="17">
        <f ca="1">ROUND(INDIRECT(ADDRESS(ROW()+(0), COLUMN()+(-3), 1))*INDIRECT(ADDRESS(ROW()+(0), COLUMN()+(-1), 1)), 2)</f>
        <v>47.92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8</v>
      </c>
      <c r="E14" s="16" t="s">
        <v>28</v>
      </c>
      <c r="F14" s="17">
        <v>1.78</v>
      </c>
      <c r="G14" s="17">
        <f ca="1">ROUND(INDIRECT(ADDRESS(ROW()+(0), COLUMN()+(-3), 1))*INDIRECT(ADDRESS(ROW()+(0), COLUMN()+(-1), 1)), 2)</f>
        <v>14.24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1.027</v>
      </c>
      <c r="E15" s="16" t="s">
        <v>31</v>
      </c>
      <c r="F15" s="17">
        <v>30.2</v>
      </c>
      <c r="G15" s="17">
        <f ca="1">ROUND(INDIRECT(ADDRESS(ROW()+(0), COLUMN()+(-3), 1))*INDIRECT(ADDRESS(ROW()+(0), COLUMN()+(-1), 1)), 2)</f>
        <v>31.02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1.027</v>
      </c>
      <c r="E16" s="20" t="s">
        <v>34</v>
      </c>
      <c r="F16" s="21">
        <v>25.99</v>
      </c>
      <c r="G16" s="21">
        <f ca="1">ROUND(INDIRECT(ADDRESS(ROW()+(0), COLUMN()+(-3), 1))*INDIRECT(ADDRESS(ROW()+(0), COLUMN()+(-1), 1)), 2)</f>
        <v>26.69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908.23</v>
      </c>
      <c r="G17" s="24">
        <f ca="1">ROUND(INDIRECT(ADDRESS(ROW()+(0), COLUMN()+(-3), 1))*INDIRECT(ADDRESS(ROW()+(0), COLUMN()+(-1), 1))/100, 2)</f>
        <v>18.16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926.39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