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<sst xmlns="http://schemas.openxmlformats.org/spreadsheetml/2006/main" count="24" uniqueCount="24">
  <si>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</si>
  <si>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TVL030</t>
  </si>
  <si>
    <t xml:space="preserve">U</t>
  </si>
  <si>
    <t xml:space="preserve">Unité extérieure d'air conditionné à condensation par eau, pompe à chaleur.</t>
  </si>
  <si>
    <r>
      <rPr>
        <sz val="8.25"/>
        <color rgb="FF000000"/>
        <rFont val="Arial"/>
        <family val="2"/>
      </rPr>
      <t xml:space="preserve">Unité extérieure d'air conditionné à condensation par eau, pour système air-air multisplit, avec débit variable de réfrigérant, pompe à chaleur, pour gaz R-410A, alimentation triphasée (400V/50Hz), gamme City Multi, série WY, modèle PQHY-P200YLM-A1 "MITSUBISHI ELECTRIC", puissance frigorifique nominale 22,4 kW (température de bulbe humide de l'air intérieur 19°C, température d'entrée de l'eau 30°C), EER 6,03, consommation électrique nominale en refroidissement 3,71 kW, puissance calorifique nominale 25 kW (température de bulbe sec de l'air intérieur 20°C, température d'entrée de l'eau 20°C), COP 6,29, consommation électrique nominale en chauffage 3,97 kW, connectibilité d'au maximum 17 unités intérieures avec un pourcentage de capacité minimum de 50% et maximum de 130%, compresseur scroll hermétiquement scellé avec contrôle Inverter, 880x1100x550 mm, pression sonore 46 dBA, puissance sonore 47 dBA, longueur totale maximale d'une tuyauterie frigorifique 500 m, différence maximale de hauteur d'installation 50 m si l'unité extérieure se trouve au-dessus des unités intérieures et 40 m si elle se trouve en dessous. Le prix ne comprend les éléments antivibratoires de sol,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</si>
  <si>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</si>
  <si>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</si>
  <si>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</si>
  <si>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</si>
  <si>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</si>
  <si>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</si>
  <si>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mt42mee090a</t>
  </si>
  <si>
    <t xml:space="preserve">Unité extérieure d'air conditionné à condensation par eau, pour système air-air multisplit, avec débit variable de réfrigérant, pompe à chaleur, pour gaz R-410A, alimentation triphasée (400V/50Hz), gamme City Multi, série WY, modèle PQHY-P200YLM-A1 "MITSUBISHI ELECTRIC", puissance frigorifique nominale 22,4 kW (température de bulbe humide de l'air intérieur 19°C, température d'entrée de l'eau 30°C), EER 6,03, consommation électrique nominale en refroidissement 3,71 kW, puissance calorifique nominale 25 kW (température de bulbe sec de l'air intérieur 20°C, température d'entrée de l'eau 20°C), COP 6,29, consommation électrique nominale en chauffage 3,97 kW, connectibilité d'au maximum 17 unités intérieures avec un pourcentage de capacité minimum de 50% et maximum de 130%, compresseur scroll hermétiquement scellé avec contrôle Inverter, 880x1100x550 mm, pression sonore 46 dBA, puissance sonore 47 dBA, longueur totale maximale d'une tuyauterie frigorifique 500 m, différence maximale de hauteur d'installation 50 m si l'unité extérieure se trouve au-dessus des unités intérieures et 40 m si elle se trouve en dessous.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</si>
  <si>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</si>
  <si>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</si>
  <si>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</si>
  <si>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</si>
  <si>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</si>
  <si>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</si>
  <si>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</si>
  <si>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</si>
  <si>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</si>
  <si>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5.870,09€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</si>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</sst>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16080</v>
      </c>
      <c r="G9" s="13">
        <f ca="1">ROUND(INDIRECT(ADDRESS(ROW()+(0), COLUMN()+(-3), 1))*INDIRECT(ADDRESS(ROW()+(0), COLUMN()+(-1), 1)), 2)</f>
        <v>16080</v>
      </c>
    </row>
    <row r="10" spans="1:7" ht="13.50" thickBot="1" customHeight="1">
      <c r="A10" s="14" t="s">
        <v>14</v>
      </c>
      <c r="B10" s="14"/>
      <c r="C10" s="14" t="s">
        <v>15</v>
      </c>
      <c r="D10" s="15">
        <v>6.457</v>
      </c>
      <c r="E10" s="16" t="s">
        <v>16</v>
      </c>
      <c r="F10" s="17">
        <v>30.2</v>
      </c>
      <c r="G10" s="17">
        <f ca="1">ROUND(INDIRECT(ADDRESS(ROW()+(0), COLUMN()+(-3), 1))*INDIRECT(ADDRESS(ROW()+(0), COLUMN()+(-1), 1)), 2)</f>
        <v>195</v>
      </c>
    </row>
    <row r="11" spans="1:7" ht="13.50" thickBot="1" customHeight="1">
      <c r="A11" s="14" t="s">
        <v>17</v>
      </c>
      <c r="B11" s="14"/>
      <c r="C11" s="18" t="s">
        <v>18</v>
      </c>
      <c r="D11" s="19">
        <v>6.457</v>
      </c>
      <c r="E11" s="20" t="s">
        <v>19</v>
      </c>
      <c r="F11" s="21">
        <v>25.99</v>
      </c>
      <c r="G11" s="21">
        <f ca="1">ROUND(INDIRECT(ADDRESS(ROW()+(0), COLUMN()+(-3), 1))*INDIRECT(ADDRESS(ROW()+(0), COLUMN()+(-1), 1)), 2)</f>
        <v>167.82</v>
      </c>
    </row>
    <row r="12" spans="1:7" ht="13.50" thickBot="1" customHeight="1">
      <c r="A12" s="18"/>
      <c r="B12" s="18"/>
      <c r="C12" s="5" t="s">
        <v>20</v>
      </c>
      <c r="D12" s="22">
        <v>2</v>
      </c>
      <c r="E12" s="23" t="s">
        <v>21</v>
      </c>
      <c r="F12" s="24">
        <f ca="1">ROUND(SUM(INDIRECT(ADDRESS(ROW()+(-1), COLUMN()+(1), 1)),INDIRECT(ADDRESS(ROW()+(-2), COLUMN()+(1), 1)),INDIRECT(ADDRESS(ROW()+(-3), COLUMN()+(1), 1))), 2)</f>
        <v>16442.8</v>
      </c>
      <c r="G12" s="24">
        <f ca="1">ROUND(INDIRECT(ADDRESS(ROW()+(0), COLUMN()+(-3), 1))*INDIRECT(ADDRESS(ROW()+(0), COLUMN()+(-1), 1))/100, 2)</f>
        <v>328.86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16771.7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