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<sst xmlns="http://schemas.openxmlformats.org/spreadsheetml/2006/main" count="60" uniqueCount="60">
  <si>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</si>
  <si>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TPR020</t>
  </si>
  <si>
    <t xml:space="preserve">U</t>
  </si>
  <si>
    <t xml:space="preserve">Branchement eau potable.</t>
  </si>
  <si>
    <r>
      <rPr>
        <sz val="8.25"/>
        <color rgb="FF000000"/>
        <rFont val="Arial"/>
        <family val="2"/>
      </rPr>
      <t xml:space="preserve">Branchement eau potable de 2 m de longueur, qui unit le réseau général de distribution d'eau potable de l'entreprise fournisseur à l'installation générale du bâtiment, continue sur l'ensemble de son parcours, sans liaisons ou raccords intermédiaires non accessibles, formé de tube en polyéthylène PE 100, de 32 mm de diamètre extérieur, PN=10 atm et 2 mm d'épaisseur, placé sur un lit de sable de 15 cm d'épaisseur, dans le fond de la tranchée préalablement excavée, dûment compactée et nivelée avec une pilonneuse vibrante à guidage manuel, remblai latéral compacté et remblai postérieur du même sable jusqu'à 10 cm au-dessus de la génératrice supérieure du tuyau; collier de prise en charge placé sur le réseau général de distribution servant à relier l'arrivée au réseau; vanne à sphère de de diamètre avec carré de manoeuvre mise en place par liaison, située à côté du bâtiment, en dehors des limites de la propriété, placée dans un regard préfabriquée de polypropylène de 30x30x30 cm, placée sur un dallage en béton massif C20/25 (X0(F); D20; S2; Cl 1,0) de 15 cm d'épaisseur. Comprend le béton plein C20/25 (X0(F); D20; S2; Cl 1,0) pour le repositionnement postérieur avec du sol existant, le grillage avertisseur, les accessoires et les pièces spéciales. Le prix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</si>
  <si>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</si>
  <si>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</si>
  <si>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</si>
  <si>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</si>
  <si>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</si>
  <si>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</si>
  <si>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mt10hmf030p</t>
  </si>
  <si>
    <t xml:space="preserve">Béton massif C20/25 (X0(F); D20; S2; Cl 1,0), prêt à l'emploi, selon NF EN 206.</t>
  </si>
  <si>
    <t xml:space="preserve">m³</t>
  </si>
  <si>
    <t xml:space="preserve">mt01ara010a</t>
  </si>
  <si>
    <t xml:space="preserve">Sable avec granulométrie de 0 à 5 mm de diamètre, propre.</t>
  </si>
  <si>
    <t xml:space="preserve">m³</t>
  </si>
  <si>
    <t xml:space="preserve">mt37www105q</t>
  </si>
  <si>
    <t xml:space="preserve">Collier de prise en charge en fonte ductile avec recouvrement de résine époxy, pour tubes en polyéthylène ou en PVC de 110 mm de diamètre extérieur, avec prise pour connexion filetée de 1" de diamètre, PN=16 atm, avec joints élastiques en EPDM.</t>
  </si>
  <si>
    <t xml:space="preserve">U</t>
  </si>
  <si>
    <t xml:space="preserve">mt37tpa011c</t>
  </si>
  <si>
    <t xml:space="preserve">Arrivée en polyéthylène PE 100, de 32 mm de diamètre extérieur, PN=10 atm et 2 mm d'épaisseur, selon NF EN 12201-2, y compris accessoires de connexion et pièces spéciales.</t>
  </si>
  <si>
    <t xml:space="preserve">m</t>
  </si>
  <si>
    <t xml:space="preserve">mt11arp100a</t>
  </si>
  <si>
    <t xml:space="preserve">Regard en polypropylène, 30x30x30 cm.</t>
  </si>
  <si>
    <t xml:space="preserve">U</t>
  </si>
  <si>
    <t xml:space="preserve">mt11arp050c</t>
  </si>
  <si>
    <t xml:space="preserve">Couvercle en PVC, pour regard de plomberie de 30x30 cm, avec fermeture hermétique au passage des odeurs méphitiques.</t>
  </si>
  <si>
    <t xml:space="preserve">U</t>
  </si>
  <si>
    <t xml:space="preserve">mt37sve030d</t>
  </si>
  <si>
    <t xml:space="preserve">Vanne à sphère en laiton nickelé à visser de 1", avec carré de manoeuvre.</t>
  </si>
  <si>
    <t xml:space="preserve">U</t>
  </si>
  <si>
    <t xml:space="preserve">mt08var150a</t>
  </si>
  <si>
    <t xml:space="preserve">Grillage avertisseur de couleur bleue, de 20 cm de largeur, pour canalisation enterrée en réseau d'eau potable, selon NF EN 12613.</t>
  </si>
  <si>
    <t xml:space="preserve">m</t>
  </si>
  <si>
    <t xml:space="preserve">mq05pdm010a</t>
  </si>
  <si>
    <t xml:space="preserve">Compresseur portable électrique 2 m³/min de débit.</t>
  </si>
  <si>
    <t xml:space="preserve">h</t>
  </si>
  <si>
    <t xml:space="preserve">mq05mai030</t>
  </si>
  <si>
    <t xml:space="preserve">Marteau pneumatique.</t>
  </si>
  <si>
    <t xml:space="preserve">h</t>
  </si>
  <si>
    <t xml:space="preserve">mq02rop020</t>
  </si>
  <si>
    <t xml:space="preserve">Pilonneuse vibrante à guidage manuel, de 80 kg, avec plaque de 30x30 cm.</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</si>
  <si>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</si>
  <si>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</si>
  <si>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</si>
  <si>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</si>
  <si>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</si>
  <si>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</si>
  <si>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</si>
  <si>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</si>
  <si>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</si>
  <si>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</si>
  <si>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</si>
  <si>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</si>
  <si>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</si>
  <si>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</si>
  <si>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</si>
  <si>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16,55€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</si>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</sst>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0.231</v>
      </c>
      <c r="F9" s="11" t="s">
        <v>13</v>
      </c>
      <c r="G9" s="13">
        <v>115</v>
      </c>
      <c r="H9" s="13">
        <f ca="1">ROUND(INDIRECT(ADDRESS(ROW()+(0), COLUMN()+(-3), 1))*INDIRECT(ADDRESS(ROW()+(0), COLUMN()+(-1), 1)), 2)</f>
        <v>26.57</v>
      </c>
    </row>
    <row r="10" spans="1:8" ht="13.50" thickBot="1" customHeight="1">
      <c r="A10" s="14" t="s">
        <v>14</v>
      </c>
      <c r="B10" s="14"/>
      <c r="C10" s="14"/>
      <c r="D10" s="14" t="s">
        <v>15</v>
      </c>
      <c r="E10" s="15">
        <v>0.224</v>
      </c>
      <c r="F10" s="16" t="s">
        <v>16</v>
      </c>
      <c r="G10" s="17">
        <v>14.3</v>
      </c>
      <c r="H10" s="17">
        <f ca="1">ROUND(INDIRECT(ADDRESS(ROW()+(0), COLUMN()+(-3), 1))*INDIRECT(ADDRESS(ROW()+(0), COLUMN()+(-1), 1)), 2)</f>
        <v>3.2</v>
      </c>
    </row>
    <row r="11" spans="1:8" ht="34.50" thickBot="1" customHeight="1">
      <c r="A11" s="14" t="s">
        <v>17</v>
      </c>
      <c r="B11" s="14"/>
      <c r="C11" s="14"/>
      <c r="D11" s="14" t="s">
        <v>18</v>
      </c>
      <c r="E11" s="15">
        <v>1</v>
      </c>
      <c r="F11" s="16" t="s">
        <v>19</v>
      </c>
      <c r="G11" s="17">
        <v>92.54</v>
      </c>
      <c r="H11" s="17">
        <f ca="1">ROUND(INDIRECT(ADDRESS(ROW()+(0), COLUMN()+(-3), 1))*INDIRECT(ADDRESS(ROW()+(0), COLUMN()+(-1), 1)), 2)</f>
        <v>92.54</v>
      </c>
    </row>
    <row r="12" spans="1:8" ht="24.00" thickBot="1" customHeight="1">
      <c r="A12" s="14" t="s">
        <v>20</v>
      </c>
      <c r="B12" s="14"/>
      <c r="C12" s="14"/>
      <c r="D12" s="14" t="s">
        <v>21</v>
      </c>
      <c r="E12" s="15">
        <v>2</v>
      </c>
      <c r="F12" s="16" t="s">
        <v>22</v>
      </c>
      <c r="G12" s="17">
        <v>1.18</v>
      </c>
      <c r="H12" s="17">
        <f ca="1">ROUND(INDIRECT(ADDRESS(ROW()+(0), COLUMN()+(-3), 1))*INDIRECT(ADDRESS(ROW()+(0), COLUMN()+(-1), 1)), 2)</f>
        <v>2.36</v>
      </c>
    </row>
    <row r="13" spans="1:8" ht="13.50" thickBot="1" customHeight="1">
      <c r="A13" s="14" t="s">
        <v>23</v>
      </c>
      <c r="B13" s="14"/>
      <c r="C13" s="14"/>
      <c r="D13" s="14" t="s">
        <v>24</v>
      </c>
      <c r="E13" s="15">
        <v>1</v>
      </c>
      <c r="F13" s="16" t="s">
        <v>25</v>
      </c>
      <c r="G13" s="17">
        <v>50.43</v>
      </c>
      <c r="H13" s="17">
        <f ca="1">ROUND(INDIRECT(ADDRESS(ROW()+(0), COLUMN()+(-3), 1))*INDIRECT(ADDRESS(ROW()+(0), COLUMN()+(-1), 1)), 2)</f>
        <v>50.43</v>
      </c>
    </row>
    <row r="14" spans="1:8" ht="24.00" thickBot="1" customHeight="1">
      <c r="A14" s="14" t="s">
        <v>26</v>
      </c>
      <c r="B14" s="14"/>
      <c r="C14" s="14"/>
      <c r="D14" s="14" t="s">
        <v>27</v>
      </c>
      <c r="E14" s="15">
        <v>1</v>
      </c>
      <c r="F14" s="16" t="s">
        <v>28</v>
      </c>
      <c r="G14" s="17">
        <v>30.86</v>
      </c>
      <c r="H14" s="17">
        <f ca="1">ROUND(INDIRECT(ADDRESS(ROW()+(0), COLUMN()+(-3), 1))*INDIRECT(ADDRESS(ROW()+(0), COLUMN()+(-1), 1)), 2)</f>
        <v>30.86</v>
      </c>
    </row>
    <row r="15" spans="1:8" ht="13.50" thickBot="1" customHeight="1">
      <c r="A15" s="14" t="s">
        <v>29</v>
      </c>
      <c r="B15" s="14"/>
      <c r="C15" s="14"/>
      <c r="D15" s="14" t="s">
        <v>30</v>
      </c>
      <c r="E15" s="15">
        <v>1</v>
      </c>
      <c r="F15" s="16" t="s">
        <v>31</v>
      </c>
      <c r="G15" s="17">
        <v>15.44</v>
      </c>
      <c r="H15" s="17">
        <f ca="1">ROUND(INDIRECT(ADDRESS(ROW()+(0), COLUMN()+(-3), 1))*INDIRECT(ADDRESS(ROW()+(0), COLUMN()+(-1), 1)), 2)</f>
        <v>15.44</v>
      </c>
    </row>
    <row r="16" spans="1:8" ht="24.00" thickBot="1" customHeight="1">
      <c r="A16" s="14" t="s">
        <v>32</v>
      </c>
      <c r="B16" s="14"/>
      <c r="C16" s="14"/>
      <c r="D16" s="14" t="s">
        <v>33</v>
      </c>
      <c r="E16" s="15">
        <v>2</v>
      </c>
      <c r="F16" s="16" t="s">
        <v>34</v>
      </c>
      <c r="G16" s="17">
        <v>0.4</v>
      </c>
      <c r="H16" s="17">
        <f ca="1">ROUND(INDIRECT(ADDRESS(ROW()+(0), COLUMN()+(-3), 1))*INDIRECT(ADDRESS(ROW()+(0), COLUMN()+(-1), 1)), 2)</f>
        <v>0.8</v>
      </c>
    </row>
    <row r="17" spans="1:8" ht="13.50" thickBot="1" customHeight="1">
      <c r="A17" s="14" t="s">
        <v>35</v>
      </c>
      <c r="B17" s="14"/>
      <c r="C17" s="14"/>
      <c r="D17" s="14" t="s">
        <v>36</v>
      </c>
      <c r="E17" s="15">
        <v>0.487</v>
      </c>
      <c r="F17" s="16" t="s">
        <v>37</v>
      </c>
      <c r="G17" s="17">
        <v>4.27</v>
      </c>
      <c r="H17" s="17">
        <f ca="1">ROUND(INDIRECT(ADDRESS(ROW()+(0), COLUMN()+(-3), 1))*INDIRECT(ADDRESS(ROW()+(0), COLUMN()+(-1), 1)), 2)</f>
        <v>2.08</v>
      </c>
    </row>
    <row r="18" spans="1:8" ht="13.50" thickBot="1" customHeight="1">
      <c r="A18" s="14" t="s">
        <v>38</v>
      </c>
      <c r="B18" s="14"/>
      <c r="C18" s="14"/>
      <c r="D18" s="14" t="s">
        <v>39</v>
      </c>
      <c r="E18" s="15">
        <v>0.487</v>
      </c>
      <c r="F18" s="16" t="s">
        <v>40</v>
      </c>
      <c r="G18" s="17">
        <v>4.57</v>
      </c>
      <c r="H18" s="17">
        <f ca="1">ROUND(INDIRECT(ADDRESS(ROW()+(0), COLUMN()+(-3), 1))*INDIRECT(ADDRESS(ROW()+(0), COLUMN()+(-1), 1)), 2)</f>
        <v>2.23</v>
      </c>
    </row>
    <row r="19" spans="1:8" ht="13.50" thickBot="1" customHeight="1">
      <c r="A19" s="14" t="s">
        <v>41</v>
      </c>
      <c r="B19" s="14"/>
      <c r="C19" s="14"/>
      <c r="D19" s="14" t="s">
        <v>42</v>
      </c>
      <c r="E19" s="15">
        <v>0.456</v>
      </c>
      <c r="F19" s="16" t="s">
        <v>43</v>
      </c>
      <c r="G19" s="17">
        <v>3.92</v>
      </c>
      <c r="H19" s="17">
        <f ca="1">ROUND(INDIRECT(ADDRESS(ROW()+(0), COLUMN()+(-3), 1))*INDIRECT(ADDRESS(ROW()+(0), COLUMN()+(-1), 1)), 2)</f>
        <v>1.79</v>
      </c>
    </row>
    <row r="20" spans="1:8" ht="13.50" thickBot="1" customHeight="1">
      <c r="A20" s="14" t="s">
        <v>44</v>
      </c>
      <c r="B20" s="14"/>
      <c r="C20" s="14"/>
      <c r="D20" s="14" t="s">
        <v>45</v>
      </c>
      <c r="E20" s="15">
        <v>0.993</v>
      </c>
      <c r="F20" s="16" t="s">
        <v>46</v>
      </c>
      <c r="G20" s="17">
        <v>29.25</v>
      </c>
      <c r="H20" s="17">
        <f ca="1">ROUND(INDIRECT(ADDRESS(ROW()+(0), COLUMN()+(-3), 1))*INDIRECT(ADDRESS(ROW()+(0), COLUMN()+(-1), 1)), 2)</f>
        <v>29.05</v>
      </c>
    </row>
    <row r="21" spans="1:8" ht="13.50" thickBot="1" customHeight="1">
      <c r="A21" s="14" t="s">
        <v>47</v>
      </c>
      <c r="B21" s="14"/>
      <c r="C21" s="14"/>
      <c r="D21" s="14" t="s">
        <v>48</v>
      </c>
      <c r="E21" s="15">
        <v>0.847</v>
      </c>
      <c r="F21" s="16" t="s">
        <v>49</v>
      </c>
      <c r="G21" s="17">
        <v>24.51</v>
      </c>
      <c r="H21" s="17">
        <f ca="1">ROUND(INDIRECT(ADDRESS(ROW()+(0), COLUMN()+(-3), 1))*INDIRECT(ADDRESS(ROW()+(0), COLUMN()+(-1), 1)), 2)</f>
        <v>20.76</v>
      </c>
    </row>
    <row r="22" spans="1:8" ht="13.50" thickBot="1" customHeight="1">
      <c r="A22" s="14" t="s">
        <v>50</v>
      </c>
      <c r="B22" s="14"/>
      <c r="C22" s="14"/>
      <c r="D22" s="14" t="s">
        <v>51</v>
      </c>
      <c r="E22" s="15">
        <v>0.715</v>
      </c>
      <c r="F22" s="16" t="s">
        <v>52</v>
      </c>
      <c r="G22" s="17">
        <v>30.2</v>
      </c>
      <c r="H22" s="17">
        <f ca="1">ROUND(INDIRECT(ADDRESS(ROW()+(0), COLUMN()+(-3), 1))*INDIRECT(ADDRESS(ROW()+(0), COLUMN()+(-1), 1)), 2)</f>
        <v>21.59</v>
      </c>
    </row>
    <row r="23" spans="1:8" ht="13.50" thickBot="1" customHeight="1">
      <c r="A23" s="14" t="s">
        <v>53</v>
      </c>
      <c r="B23" s="14"/>
      <c r="C23" s="14"/>
      <c r="D23" s="18" t="s">
        <v>54</v>
      </c>
      <c r="E23" s="19">
        <v>0.715</v>
      </c>
      <c r="F23" s="20" t="s">
        <v>55</v>
      </c>
      <c r="G23" s="21">
        <v>25.99</v>
      </c>
      <c r="H23" s="21">
        <f ca="1">ROUND(INDIRECT(ADDRESS(ROW()+(0), COLUMN()+(-3), 1))*INDIRECT(ADDRESS(ROW()+(0), COLUMN()+(-1), 1)), 2)</f>
        <v>18.58</v>
      </c>
    </row>
    <row r="24" spans="1:8" ht="13.50" thickBot="1" customHeight="1">
      <c r="A24" s="18"/>
      <c r="B24" s="18"/>
      <c r="C24" s="18"/>
      <c r="D24" s="5" t="s">
        <v>56</v>
      </c>
      <c r="E24" s="22">
        <v>4</v>
      </c>
      <c r="F24" s="23" t="s">
        <v>57</v>
      </c>
      <c r="G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318.28</v>
      </c>
      <c r="H24" s="24">
        <f ca="1">ROUND(INDIRECT(ADDRESS(ROW()+(0), COLUMN()+(-3), 1))*INDIRECT(ADDRESS(ROW()+(0), COLUMN()+(-1), 1))/100, 2)</f>
        <v>12.73</v>
      </c>
    </row>
    <row r="25" spans="1:8" ht="13.50" thickBot="1" customHeight="1">
      <c r="A25" s="25" t="s">
        <v>58</v>
      </c>
      <c r="B25" s="25"/>
      <c r="C25" s="25"/>
      <c r="D25" s="26"/>
      <c r="E25" s="26"/>
      <c r="F25" s="27"/>
      <c r="G25" s="25" t="s">
        <v>59</v>
      </c>
      <c r="H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331.01</v>
      </c>
    </row>
  </sheetData>
  <mergeCells count="21">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E25"/>
  </mergeCells>
  <pageMargins left="0.147638" right="0.147638" top="0.206693" bottom="0.206693" header="0.0" footer="0.0"/>
  <pageSetup paperSize="9" orientation="portrait"/>
  <rowBreaks count="0" manualBreakCount="0">
    </rowBreaks>
</worksheet>
</file>