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<sst xmlns="http://schemas.openxmlformats.org/spreadsheetml/2006/main" count="33" uniqueCount="33">
  <si>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</si>
  <si>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TGR040</t>
  </si>
  <si>
    <t xml:space="preserve">U</t>
  </si>
  <si>
    <t xml:space="preserve">Équipement de protection cathodique, pour réservoir de gaz de pétrole liquéfié (GPL), enterré.</t>
  </si>
  <si>
    <r>
      <rPr>
        <sz val="8.25"/>
        <color rgb="FF000000"/>
        <rFont val="Arial"/>
        <family val="2"/>
      </rPr>
      <t xml:space="preserve">Équipement de protection cathodique constitué de 13 anodes de magnésium de composition AZ-63, de 1,5 V, placés dans des sacs de remplissage avec un mélange de plâtre et de bentonite, connectés à des câbles unipolaires en cuivre de 2,5 mm² de section et 4 m de longueur, avec isolation en PVC, pour réservoir de gaz de pétrole liquéfié (GPL), enterré dans une fosse remplie avec terre de l'excavation elle-même, tamisée, en tôle d'acier, avec une capacité de 19000 litres. Comprend les câbles d'union, la boîte de connexions, le support, les accessoires et les éléments de fixation. Le prix ne comprend ni l'ouvrage civil ni le remblai.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</si>
  <si>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</si>
  <si>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</si>
  <si>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</si>
  <si>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</si>
  <si>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</si>
  <si>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</si>
  <si>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mt43dep023b</t>
  </si>
  <si>
    <t xml:space="preserve">Anode de magnésium de composition AZ-63, de 1,5 V, de 60 mm de diamètre et 720 mm de longueur, de 4,1 kg, placé dans un sac en coton pur rempli avec un mélange de plâtre et de bentonite et connecté à un câble unipolaire en cuivre de 2,5 mm² de section et 4 m de longueur, avec isolation en PVC, de 11 kg de poids total.</t>
  </si>
  <si>
    <t xml:space="preserve">U</t>
  </si>
  <si>
    <t xml:space="preserve">mt35cun420ca</t>
  </si>
  <si>
    <t xml:space="preserve">Câble unipolaire U 1000 R2V, sa tension assignée étant de 600/1000 V, réaction au feu classe Eca selon FR EN 50575, de 1x4 mm², avec isolation de polyéthylène réticulé et gaine extérieure en PVC, selon NF C 32-321.</t>
  </si>
  <si>
    <t xml:space="preserve">m</t>
  </si>
  <si>
    <t xml:space="preserve">mt43dep050</t>
  </si>
  <si>
    <t xml:space="preserve">Boîte des connexions constituée d'armoire métallique, de 200x200x150 mm, degré de protection IP65, avec porte et serrure triangle.</t>
  </si>
  <si>
    <t xml:space="preserve">U</t>
  </si>
  <si>
    <t xml:space="preserve">mt43dep052</t>
  </si>
  <si>
    <t xml:space="preserve">Support de sol pour boîte de connexions, constitué d'un pied, d'un mât en acier galvanisé de 1,5 m de longueur et d'une base pour la fixation de l'armoire.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</si>
  <si>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</si>
  <si>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</si>
  <si>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</si>
  <si>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</si>
  <si>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</si>
  <si>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</si>
  <si>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</si>
  <si>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</si>
  <si>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</si>
  <si>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134,75€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</si>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</sst>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13</v>
      </c>
      <c r="E9" s="11" t="s">
        <v>13</v>
      </c>
      <c r="F9" s="13">
        <v>94.56</v>
      </c>
      <c r="G9" s="13">
        <f ca="1">ROUND(INDIRECT(ADDRESS(ROW()+(0), COLUMN()+(-3), 1))*INDIRECT(ADDRESS(ROW()+(0), COLUMN()+(-1), 1)), 2)</f>
        <v>1229.28</v>
      </c>
    </row>
    <row r="10" spans="1:7" ht="34.50" thickBot="1" customHeight="1">
      <c r="A10" s="14" t="s">
        <v>14</v>
      </c>
      <c r="B10" s="14"/>
      <c r="C10" s="14" t="s">
        <v>15</v>
      </c>
      <c r="D10" s="15">
        <v>57.5</v>
      </c>
      <c r="E10" s="16" t="s">
        <v>16</v>
      </c>
      <c r="F10" s="17">
        <v>1.13</v>
      </c>
      <c r="G10" s="17">
        <f ca="1">ROUND(INDIRECT(ADDRESS(ROW()+(0), COLUMN()+(-3), 1))*INDIRECT(ADDRESS(ROW()+(0), COLUMN()+(-1), 1)), 2)</f>
        <v>64.98</v>
      </c>
    </row>
    <row r="11" spans="1:7" ht="24.00" thickBot="1" customHeight="1">
      <c r="A11" s="14" t="s">
        <v>17</v>
      </c>
      <c r="B11" s="14"/>
      <c r="C11" s="14" t="s">
        <v>18</v>
      </c>
      <c r="D11" s="15">
        <v>1</v>
      </c>
      <c r="E11" s="16" t="s">
        <v>19</v>
      </c>
      <c r="F11" s="17">
        <v>67.82</v>
      </c>
      <c r="G11" s="17">
        <f ca="1">ROUND(INDIRECT(ADDRESS(ROW()+(0), COLUMN()+(-3), 1))*INDIRECT(ADDRESS(ROW()+(0), COLUMN()+(-1), 1)), 2)</f>
        <v>67.82</v>
      </c>
    </row>
    <row r="12" spans="1:7" ht="24.00" thickBot="1" customHeight="1">
      <c r="A12" s="14" t="s">
        <v>20</v>
      </c>
      <c r="B12" s="14"/>
      <c r="C12" s="14" t="s">
        <v>21</v>
      </c>
      <c r="D12" s="15">
        <v>1</v>
      </c>
      <c r="E12" s="16" t="s">
        <v>22</v>
      </c>
      <c r="F12" s="17">
        <v>38</v>
      </c>
      <c r="G12" s="17">
        <f ca="1">ROUND(INDIRECT(ADDRESS(ROW()+(0), COLUMN()+(-3), 1))*INDIRECT(ADDRESS(ROW()+(0), COLUMN()+(-1), 1)), 2)</f>
        <v>38</v>
      </c>
    </row>
    <row r="13" spans="1:7" ht="13.50" thickBot="1" customHeight="1">
      <c r="A13" s="14" t="s">
        <v>23</v>
      </c>
      <c r="B13" s="14"/>
      <c r="C13" s="14" t="s">
        <v>24</v>
      </c>
      <c r="D13" s="15">
        <v>1.206</v>
      </c>
      <c r="E13" s="16" t="s">
        <v>25</v>
      </c>
      <c r="F13" s="17">
        <v>30.2</v>
      </c>
      <c r="G13" s="17">
        <f ca="1">ROUND(INDIRECT(ADDRESS(ROW()+(0), COLUMN()+(-3), 1))*INDIRECT(ADDRESS(ROW()+(0), COLUMN()+(-1), 1)), 2)</f>
        <v>36.42</v>
      </c>
    </row>
    <row r="14" spans="1:7" ht="13.50" thickBot="1" customHeight="1">
      <c r="A14" s="14" t="s">
        <v>26</v>
      </c>
      <c r="B14" s="14"/>
      <c r="C14" s="18" t="s">
        <v>27</v>
      </c>
      <c r="D14" s="19">
        <v>1.206</v>
      </c>
      <c r="E14" s="20" t="s">
        <v>28</v>
      </c>
      <c r="F14" s="21">
        <v>25.99</v>
      </c>
      <c r="G14" s="21">
        <f ca="1">ROUND(INDIRECT(ADDRESS(ROW()+(0), COLUMN()+(-3), 1))*INDIRECT(ADDRESS(ROW()+(0), COLUMN()+(-1), 1)), 2)</f>
        <v>31.34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1467.84</v>
      </c>
      <c r="G15" s="24">
        <f ca="1">ROUND(INDIRECT(ADDRESS(ROW()+(0), COLUMN()+(-3), 1))*INDIRECT(ADDRESS(ROW()+(0), COLUMN()+(-1), 1))/100, 2)</f>
        <v>29.36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1497.2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