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<sst xmlns="http://schemas.openxmlformats.org/spreadsheetml/2006/main" count="21" uniqueCount="21">
  <si>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</si>
  <si>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TBQ120</t>
  </si>
  <si>
    <t xml:space="preserve">m</t>
  </si>
  <si>
    <t xml:space="preserve">Main-courante pour personnes à mobilité réduite, en réadaptation et du troisième âge, en aluminium.</t>
  </si>
  <si>
    <r>
      <rPr>
        <sz val="8.25"/>
        <color rgb="FF000000"/>
        <rFont val="Arial"/>
        <family val="2"/>
      </rPr>
      <t xml:space="preserve">Main courante pour personnes à mobilité réduite, en réadaptation et du troisième âge, placé au mur, en aluminium et nylon, de 35 mm de diamètre.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</si>
  <si>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</si>
  <si>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</si>
  <si>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</si>
  <si>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</si>
  <si>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</si>
  <si>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</si>
  <si>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mt31abp150k</t>
  </si>
  <si>
    <t xml:space="preserve">Main courante pour personnes à mobilité réduite, en réadaptation et du troisième âge, en aluminium et nylon, de 35 mm de diamètre, fourni avec pièces auxiliaires de finition de section courbe et pièce de fixation de section en T.</t>
  </si>
  <si>
    <t xml:space="preserve">m</t>
  </si>
  <si>
    <t xml:space="preserve">mo107</t>
  </si>
  <si>
    <t xml:space="preserve">Ouvrier professionnel II/OP plombier.</t>
  </si>
  <si>
    <t xml:space="preserve">h</t>
  </si>
  <si>
    <t xml:space="preserve">Frais de chantier des unités d'ouvrage</t>
  </si>
  <si>
    <t xml:space="preserve">%</t>
  </si>
  <si>
    <t xml:space="preserve">Coût d'entretien décennal: 140,67€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</si>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</sst>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98.07</v>
      </c>
      <c r="H9" s="13">
        <f ca="1">ROUND(INDIRECT(ADDRESS(ROW()+(0), COLUMN()+(-3), 1))*INDIRECT(ADDRESS(ROW()+(0), COLUMN()+(-1), 1)), 2)</f>
        <v>98.07</v>
      </c>
    </row>
    <row r="10" spans="1:8" ht="13.50" thickBot="1" customHeight="1">
      <c r="A10" s="14" t="s">
        <v>14</v>
      </c>
      <c r="B10" s="14"/>
      <c r="C10" s="15" t="s">
        <v>15</v>
      </c>
      <c r="D10" s="15"/>
      <c r="E10" s="16">
        <v>0.34</v>
      </c>
      <c r="F10" s="17" t="s">
        <v>16</v>
      </c>
      <c r="G10" s="18">
        <v>25.99</v>
      </c>
      <c r="H10" s="18">
        <f ca="1">ROUND(INDIRECT(ADDRESS(ROW()+(0), COLUMN()+(-3), 1))*INDIRECT(ADDRESS(ROW()+(0), COLUMN()+(-1), 1)), 2)</f>
        <v>8.84</v>
      </c>
    </row>
    <row r="11" spans="1:8" ht="13.50" thickBot="1" customHeight="1">
      <c r="A11" s="15"/>
      <c r="B11" s="15"/>
      <c r="C11" s="5" t="s">
        <v>17</v>
      </c>
      <c r="D11" s="5"/>
      <c r="E11" s="19">
        <v>2</v>
      </c>
      <c r="F11" s="20" t="s">
        <v>18</v>
      </c>
      <c r="G11" s="21">
        <f ca="1">ROUND(SUM(INDIRECT(ADDRESS(ROW()+(-1), COLUMN()+(1), 1)),INDIRECT(ADDRESS(ROW()+(-2), COLUMN()+(1), 1))), 2)</f>
        <v>106.91</v>
      </c>
      <c r="H11" s="21">
        <f ca="1">ROUND(INDIRECT(ADDRESS(ROW()+(0), COLUMN()+(-3), 1))*INDIRECT(ADDRESS(ROW()+(0), COLUMN()+(-1), 1))/100, 2)</f>
        <v>2.14</v>
      </c>
    </row>
    <row r="12" spans="1:8" ht="13.50" thickBot="1" customHeight="1">
      <c r="A12" s="22" t="s">
        <v>19</v>
      </c>
      <c r="B12" s="22"/>
      <c r="C12" s="23"/>
      <c r="D12" s="23"/>
      <c r="E12" s="23"/>
      <c r="F12" s="24"/>
      <c r="G12" s="22" t="s">
        <v>20</v>
      </c>
      <c r="H12" s="25">
        <f ca="1">ROUND(SUM(INDIRECT(ADDRESS(ROW()+(-1), COLUMN()+(0), 1)),INDIRECT(ADDRESS(ROW()+(-2), COLUMN()+(0), 1)),INDIRECT(ADDRESS(ROW()+(-3), COLUMN()+(0), 1))), 2)</f>
        <v>109.05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