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<sst xmlns="http://schemas.openxmlformats.org/spreadsheetml/2006/main" count="48" uniqueCount="48">
  <si>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</si>
  <si>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RPA010</t>
  </si>
  <si>
    <t xml:space="preserve">m</t>
  </si>
  <si>
    <t xml:space="preserve">Remplacement de l'appui de fenêtre existant par appui de fenêtre métallique, avec isolation thermique.</t>
  </si>
  <si>
    <r>
      <rPr>
        <sz val="8.25"/>
        <color rgb="FF000000"/>
        <rFont val="Arial"/>
        <family val="2"/>
      </rPr>
      <t xml:space="preserve">Rénovation énergétique du bâtiment à travers le remplacement de l'appui de fenêtre existant en façade, par appui de fenêtre en tôle pliée d'acier galvanisé, épaisseur 0,8 mm, développement 300 mm et 5 plis, et l'isolation thermique de panneau rigide en polystyrène extrudé, à surface rugueuse cannelée et système latéral droit à rainure et languette, de 40 mm d'épaisseur, résistance à la compression &gt;= 300 kPa, résistance thermique 1,2 m²K/W, conductivité thermique 0,034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</si>
  <si>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</si>
  <si>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</si>
  <si>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</si>
  <si>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</si>
  <si>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</si>
  <si>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</si>
  <si>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mt20vme020a</t>
  </si>
  <si>
    <t xml:space="preserve">Appui de fenêtre en tôle pliée d'acier galvanisé, épaisseur 0,8 mm, développement 300 mm et 5 plis, avec larmier.</t>
  </si>
  <si>
    <t xml:space="preserve">m</t>
  </si>
  <si>
    <t xml:space="preserve">mt20wwa010</t>
  </si>
  <si>
    <t xml:space="preserve">Adhésif résine époxy.</t>
  </si>
  <si>
    <t xml:space="preserve">kg</t>
  </si>
  <si>
    <t xml:space="preserve">mt20wwa021</t>
  </si>
  <si>
    <t xml:space="preserve">Scellé avec adhésif à froid spécial pour métaux.</t>
  </si>
  <si>
    <t xml:space="preserve">m</t>
  </si>
  <si>
    <t xml:space="preserve">mt16pxa010eaq</t>
  </si>
  <si>
    <t xml:space="preserve">Panneau rigide en polystyrène extrudé, selon NF EN 13164, à surface rugueuse cannelée et système latéral droit à rainure et languette, de 40 mm d'épaisseur, résistance à la compression &gt;= 300 kPa, résistance thermique 1,2 m²K/W, conductivité thermique 0,034 W/(mK), Euroclasse E de réaction au feu selon NF EN 13501-1, avec code de désignation XPS-EN 13164-T2-CS(10/Y)300-DS(70,90)-DLT(2)5-WL(T)0,7-WD(V)3-FTCD1.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</si>
  <si>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</si>
  <si>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</si>
  <si>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</si>
  <si>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</si>
  <si>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mt08aaa010a</t>
  </si>
  <si>
    <t xml:space="preserve">Eau.</t>
  </si>
  <si>
    <t xml:space="preserve">m³</t>
  </si>
  <si>
    <t xml:space="preserve">mt09mif010ia</t>
  </si>
  <si>
    <t xml:space="preserve">Mortier industriel pour maçonnerie, de ciment, couleur grise, avec adjuvant hydrofuge, catégorie M-5 (résistance à la compression 5 N/mm²), fourni en sacs, selon NF EN 998-2.</t>
  </si>
  <si>
    <t xml:space="preserve">t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</si>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</sst>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6.06</v>
      </c>
      <c r="H9" s="13">
        <f ca="1">ROUND(INDIRECT(ADDRESS(ROW()+(0), COLUMN()+(-3), 1))*INDIRECT(ADDRESS(ROW()+(0), COLUMN()+(-1), 1)), 2)</f>
        <v>6.06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0.36</v>
      </c>
      <c r="F10" s="16" t="s">
        <v>16</v>
      </c>
      <c r="G10" s="17">
        <v>5.83</v>
      </c>
      <c r="H10" s="17">
        <f ca="1">ROUND(INDIRECT(ADDRESS(ROW()+(0), COLUMN()+(-3), 1))*INDIRECT(ADDRESS(ROW()+(0), COLUMN()+(-1), 1)), 2)</f>
        <v>2.1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2.8</v>
      </c>
      <c r="F11" s="16" t="s">
        <v>19</v>
      </c>
      <c r="G11" s="17">
        <v>1.2</v>
      </c>
      <c r="H11" s="17">
        <f ca="1">ROUND(INDIRECT(ADDRESS(ROW()+(0), COLUMN()+(-3), 1))*INDIRECT(ADDRESS(ROW()+(0), COLUMN()+(-1), 1)), 2)</f>
        <v>3.36</v>
      </c>
    </row>
    <row r="12" spans="1:8" ht="55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9.03</v>
      </c>
      <c r="H12" s="17">
        <f ca="1">ROUND(INDIRECT(ADDRESS(ROW()+(0), COLUMN()+(-3), 1))*INDIRECT(ADDRESS(ROW()+(0), COLUMN()+(-1), 1)), 2)</f>
        <v>2.71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2.7</v>
      </c>
      <c r="F13" s="16" t="s">
        <v>25</v>
      </c>
      <c r="G13" s="17">
        <v>0.19</v>
      </c>
      <c r="H13" s="17">
        <f ca="1">ROUND(INDIRECT(ADDRESS(ROW()+(0), COLUMN()+(-3), 1))*INDIRECT(ADDRESS(ROW()+(0), COLUMN()+(-1), 1)), 2)</f>
        <v>0.51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0.006</v>
      </c>
      <c r="F14" s="16" t="s">
        <v>28</v>
      </c>
      <c r="G14" s="17">
        <v>1.5</v>
      </c>
      <c r="H14" s="17">
        <f ca="1">ROUND(INDIRECT(ADDRESS(ROW()+(0), COLUMN()+(-3), 1))*INDIRECT(ADDRESS(ROW()+(0), COLUMN()+(-1), 1)), 2)</f>
        <v>0.01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0.011</v>
      </c>
      <c r="F15" s="16" t="s">
        <v>31</v>
      </c>
      <c r="G15" s="17">
        <v>57.48</v>
      </c>
      <c r="H15" s="17">
        <f ca="1">ROUND(INDIRECT(ADDRESS(ROW()+(0), COLUMN()+(-3), 1))*INDIRECT(ADDRESS(ROW()+(0), COLUMN()+(-1), 1)), 2)</f>
        <v>0.63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0.109</v>
      </c>
      <c r="F16" s="16" t="s">
        <v>34</v>
      </c>
      <c r="G16" s="17">
        <v>31.65</v>
      </c>
      <c r="H16" s="17">
        <f ca="1">ROUND(INDIRECT(ADDRESS(ROW()+(0), COLUMN()+(-3), 1))*INDIRECT(ADDRESS(ROW()+(0), COLUMN()+(-1), 1)), 2)</f>
        <v>3.45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0.109</v>
      </c>
      <c r="F17" s="16" t="s">
        <v>37</v>
      </c>
      <c r="G17" s="17">
        <v>27.27</v>
      </c>
      <c r="H17" s="17">
        <f ca="1">ROUND(INDIRECT(ADDRESS(ROW()+(0), COLUMN()+(-3), 1))*INDIRECT(ADDRESS(ROW()+(0), COLUMN()+(-1), 1)), 2)</f>
        <v>2.97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0.393</v>
      </c>
      <c r="F18" s="16" t="s">
        <v>40</v>
      </c>
      <c r="G18" s="17">
        <v>30.66</v>
      </c>
      <c r="H18" s="17">
        <f ca="1">ROUND(INDIRECT(ADDRESS(ROW()+(0), COLUMN()+(-3), 1))*INDIRECT(ADDRESS(ROW()+(0), COLUMN()+(-1), 1)), 2)</f>
        <v>12.05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0.803</v>
      </c>
      <c r="F19" s="20" t="s">
        <v>43</v>
      </c>
      <c r="G19" s="21">
        <v>25.69</v>
      </c>
      <c r="H19" s="21">
        <f ca="1">ROUND(INDIRECT(ADDRESS(ROW()+(0), COLUMN()+(-3), 1))*INDIRECT(ADDRESS(ROW()+(0), COLUMN()+(-1), 1)), 2)</f>
        <v>20.63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54.48</v>
      </c>
      <c r="H20" s="24">
        <f ca="1">ROUND(INDIRECT(ADDRESS(ROW()+(0), COLUMN()+(-3), 1))*INDIRECT(ADDRESS(ROW()+(0), COLUMN()+(-1), 1))/100, 2)</f>
        <v>1.09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55.57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