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<sst xmlns="http://schemas.openxmlformats.org/spreadsheetml/2006/main" count="27" uniqueCount="27">
  <si>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</si>
  <si>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GMT020</t>
  </si>
  <si>
    <t xml:space="preserve">m²</t>
  </si>
  <si>
    <t xml:space="preserve">Mur porteur en maçonnerie chaînée, de briques en terre cuite à isolation répartie.</t>
  </si>
  <si>
    <r>
      <rPr>
        <sz val="8.25"/>
        <color rgb="FF000000"/>
        <rFont val="Arial"/>
        <family val="2"/>
      </rPr>
      <t xml:space="preserve">Mur porteur de 37,5 cm d'épaisseur en maçonnerie chaînée, de brique Monomur, à revêtir, 250x375x249 mm, résistance thermique de la maçonnerie 3,09 m²K/W, résistance à la compression 8 MPa, pose avec du mortier à joints minces, composé de ciment, résine, sable siliceux et additifs spécifiques. Le prix ne comprend ni les chaînages verticaux et horizontaux ni la réalisation des linteaux des ouvertures du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</si>
  <si>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</si>
  <si>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</si>
  <si>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</si>
  <si>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</si>
  <si>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</si>
  <si>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</si>
  <si>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mt04bwi010ebab</t>
  </si>
  <si>
    <t xml:space="preserve">Brique Monomur, à revêtir, 250x375x249 mm, résistance thermique de la maçonnerie 3,09 m²K/W, pour utilisation en maçonnerie protégée (pièce en P), catégorie I, résistance à la compression 8 MPa, densité 788 kg/m³, selon NF EN 771-1.</t>
  </si>
  <si>
    <t xml:space="preserve">U</t>
  </si>
  <si>
    <t xml:space="preserve">mt09mif060a</t>
  </si>
  <si>
    <t xml:space="preserve">Mortier à joints minces, composé de ciment, résine, sable siliceux et additifs spécifiques, fourni en sacs de 25 kg, gâché sur chantier avec une proportion en volume de 1/3.</t>
  </si>
  <si>
    <t xml:space="preserve">kg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</si>
  <si>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</si>
  <si>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</si>
  <si>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</si>
  <si>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</si>
  <si>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</si>
  <si>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</si>
  <si>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</si>
  <si>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</si>
  <si>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8,53€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</si>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</sst>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76.6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16.8</v>
      </c>
      <c r="E9" s="11" t="s">
        <v>13</v>
      </c>
      <c r="F9" s="13">
        <v>7.29</v>
      </c>
      <c r="G9" s="13">
        <f ca="1">ROUND(INDIRECT(ADDRESS(ROW()+(0), COLUMN()+(-3), 1))*INDIRECT(ADDRESS(ROW()+(0), COLUMN()+(-1), 1)), 2)</f>
        <v>122.47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3.3</v>
      </c>
      <c r="E10" s="16" t="s">
        <v>16</v>
      </c>
      <c r="F10" s="17">
        <v>0.53</v>
      </c>
      <c r="G10" s="17">
        <f ca="1">ROUND(INDIRECT(ADDRESS(ROW()+(0), COLUMN()+(-3), 1))*INDIRECT(ADDRESS(ROW()+(0), COLUMN()+(-1), 1)), 2)</f>
        <v>1.75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1.035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30.27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0.517</v>
      </c>
      <c r="E12" s="20" t="s">
        <v>22</v>
      </c>
      <c r="F12" s="21">
        <v>24.51</v>
      </c>
      <c r="G12" s="21">
        <f ca="1">ROUND(INDIRECT(ADDRESS(ROW()+(0), COLUMN()+(-3), 1))*INDIRECT(ADDRESS(ROW()+(0), COLUMN()+(-1), 1)), 2)</f>
        <v>12.67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167.16</v>
      </c>
      <c r="G13" s="24">
        <f ca="1">ROUND(INDIRECT(ADDRESS(ROW()+(0), COLUMN()+(-3), 1))*INDIRECT(ADDRESS(ROW()+(0), COLUMN()+(-1), 1))/100, 2)</f>
        <v>3.34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