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<sst xmlns="http://schemas.openxmlformats.org/spreadsheetml/2006/main" count="54" uniqueCount="54">
  <si>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</si>
  <si>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GHB030</t>
  </si>
  <si>
    <t xml:space="preserve">m</t>
  </si>
  <si>
    <t xml:space="preserve">Chaînage vertical, de blocs de béton cellulaire.</t>
  </si>
  <si>
    <r>
      <rPr>
        <sz val="8.25"/>
        <color rgb="FF000000"/>
        <rFont val="Arial"/>
        <family val="2"/>
      </rPr>
      <t xml:space="preserve">Chaînage vertical, de blocs d'angle en béton cellulaire autoclavé, de couleur blanche, 625x175x250 mm, pose avec du mortier à joints minces; avec renfort de béton de remplissage confectionné sur le chantier, C16/20 (X0(F); D10; S3; Cl 1,0), coulage avec des moyens manuels, et acier Fe E 500, avec une quantité approximative de 1,34 kg/m; pour mur porteur en maçonnerie. Comprend le fil de fer à lier et les séparateurs. Le prix comprend le ferraillage de l'armature et la pose en coffrage ou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</si>
  <si>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</si>
  <si>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</si>
  <si>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</si>
  <si>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</si>
  <si>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</si>
  <si>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</si>
  <si>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mt02bhc101a</t>
  </si>
  <si>
    <t xml:space="preserve">Bloc d'angle en béton cellulaire autoclavé, de couleur blanche, 625x175x250 mm, pour chaînages verticaux, selon NF EN 771-4.</t>
  </si>
  <si>
    <t xml:space="preserve">U</t>
  </si>
  <si>
    <t xml:space="preserve">mt09mif065a</t>
  </si>
  <si>
    <t xml:space="preserve">Mortier à joints minces, composé de ciment blanc, chaux grasse, sable siliceux et additif retenant l'eau à base de cellulose, d'application sur maçonneries en blocs de béton cellulaire, fourni en sacs de 25 kg, selon NF EN 998-2.</t>
  </si>
  <si>
    <t xml:space="preserve">kg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</si>
  <si>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</si>
  <si>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</si>
  <si>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</si>
  <si>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</si>
  <si>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</si>
  <si>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</si>
  <si>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mt08cem000o</t>
  </si>
  <si>
    <t xml:space="preserve">Ciment gris en sacs.</t>
  </si>
  <si>
    <t xml:space="preserve">kg</t>
  </si>
  <si>
    <t xml:space="preserve">mt08aaa010a</t>
  </si>
  <si>
    <t xml:space="preserve">Eau.</t>
  </si>
  <si>
    <t xml:space="preserve">m³</t>
  </si>
  <si>
    <t xml:space="preserve">mt01arg000o</t>
  </si>
  <si>
    <t xml:space="preserve">Sable criblé.</t>
  </si>
  <si>
    <t xml:space="preserve">m³</t>
  </si>
  <si>
    <t xml:space="preserve">mt01arg001oc</t>
  </si>
  <si>
    <t xml:space="preserve">Gros granulats homogénéisés, de taille maximale 10 mm.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</si>
  <si>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</si>
  <si>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</si>
  <si>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</si>
  <si>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</si>
  <si>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</si>
  <si>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</si>
  <si>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</si>
  <si>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</si>
  <si>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</si>
  <si>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</si>
  <si>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</si>
  <si>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</si>
  <si>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</si>
  <si>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</si>
  <si>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</si>
  <si>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</si>
  <si>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</si>
  <si>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</si>
  <si>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3,13€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</si>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</sst>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5.25</v>
      </c>
      <c r="F9" s="11" t="s">
        <v>13</v>
      </c>
      <c r="G9" s="13">
        <v>6.84</v>
      </c>
      <c r="H9" s="13">
        <f ca="1">ROUND(INDIRECT(ADDRESS(ROW()+(0), COLUMN()+(-3), 1))*INDIRECT(ADDRESS(ROW()+(0), COLUMN()+(-1), 1)), 2)</f>
        <v>35.91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2.975</v>
      </c>
      <c r="F10" s="16" t="s">
        <v>16</v>
      </c>
      <c r="G10" s="17">
        <v>0.55</v>
      </c>
      <c r="H10" s="17">
        <f ca="1">ROUND(INDIRECT(ADDRESS(ROW()+(0), COLUMN()+(-3), 1))*INDIRECT(ADDRESS(ROW()+(0), COLUMN()+(-1), 1)), 2)</f>
        <v>1.64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1.407</v>
      </c>
      <c r="F11" s="16" t="s">
        <v>19</v>
      </c>
      <c r="G11" s="17">
        <v>2</v>
      </c>
      <c r="H11" s="17">
        <f ca="1">ROUND(INDIRECT(ADDRESS(ROW()+(0), COLUMN()+(-3), 1))*INDIRECT(ADDRESS(ROW()+(0), COLUMN()+(-1), 1)), 2)</f>
        <v>2.81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0.034</v>
      </c>
      <c r="F12" s="16" t="s">
        <v>22</v>
      </c>
      <c r="G12" s="17">
        <v>1.5</v>
      </c>
      <c r="H12" s="17">
        <f ca="1">ROUND(INDIRECT(ADDRESS(ROW()+(0), COLUMN()+(-3), 1))*INDIRECT(ADDRESS(ROW()+(0), COLUMN()+(-1), 1)), 2)</f>
        <v>0.05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2.216</v>
      </c>
      <c r="F13" s="16" t="s">
        <v>25</v>
      </c>
      <c r="G13" s="17">
        <v>0.2</v>
      </c>
      <c r="H13" s="17">
        <f ca="1">ROUND(INDIRECT(ADDRESS(ROW()+(0), COLUMN()+(-3), 1))*INDIRECT(ADDRESS(ROW()+(0), COLUMN()+(-1), 1)), 2)</f>
        <v>0.44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0.006</v>
      </c>
      <c r="F14" s="16" t="s">
        <v>28</v>
      </c>
      <c r="G14" s="17">
        <v>1.5</v>
      </c>
      <c r="H14" s="17">
        <f ca="1">ROUND(INDIRECT(ADDRESS(ROW()+(0), COLUMN()+(-3), 1))*INDIRECT(ADDRESS(ROW()+(0), COLUMN()+(-1), 1)), 2)</f>
        <v>0.01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0.004</v>
      </c>
      <c r="F15" s="16" t="s">
        <v>31</v>
      </c>
      <c r="G15" s="17">
        <v>45.17</v>
      </c>
      <c r="H15" s="17">
        <f ca="1">ROUND(INDIRECT(ADDRESS(ROW()+(0), COLUMN()+(-3), 1))*INDIRECT(ADDRESS(ROW()+(0), COLUMN()+(-1), 1)), 2)</f>
        <v>0.18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0.005</v>
      </c>
      <c r="F16" s="16" t="s">
        <v>34</v>
      </c>
      <c r="G16" s="17">
        <v>40.33</v>
      </c>
      <c r="H16" s="17">
        <f ca="1">ROUND(INDIRECT(ADDRESS(ROW()+(0), COLUMN()+(-3), 1))*INDIRECT(ADDRESS(ROW()+(0), COLUMN()+(-1), 1)), 2)</f>
        <v>0.2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0.008</v>
      </c>
      <c r="F17" s="16" t="s">
        <v>37</v>
      </c>
      <c r="G17" s="17">
        <v>3.45</v>
      </c>
      <c r="H17" s="17">
        <f ca="1">ROUND(INDIRECT(ADDRESS(ROW()+(0), COLUMN()+(-3), 1))*INDIRECT(ADDRESS(ROW()+(0), COLUMN()+(-1), 1)), 2)</f>
        <v>0.03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0.327</v>
      </c>
      <c r="F18" s="16" t="s">
        <v>40</v>
      </c>
      <c r="G18" s="17">
        <v>29.25</v>
      </c>
      <c r="H18" s="17">
        <f ca="1">ROUND(INDIRECT(ADDRESS(ROW()+(0), COLUMN()+(-3), 1))*INDIRECT(ADDRESS(ROW()+(0), COLUMN()+(-1), 1)), 2)</f>
        <v>9.56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0.353</v>
      </c>
      <c r="F19" s="16" t="s">
        <v>43</v>
      </c>
      <c r="G19" s="17">
        <v>24.51</v>
      </c>
      <c r="H19" s="17">
        <f ca="1">ROUND(INDIRECT(ADDRESS(ROW()+(0), COLUMN()+(-3), 1))*INDIRECT(ADDRESS(ROW()+(0), COLUMN()+(-1), 1)), 2)</f>
        <v>8.65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0.033</v>
      </c>
      <c r="F20" s="16" t="s">
        <v>46</v>
      </c>
      <c r="G20" s="17">
        <v>30.72</v>
      </c>
      <c r="H20" s="17">
        <f ca="1">ROUND(INDIRECT(ADDRESS(ROW()+(0), COLUMN()+(-3), 1))*INDIRECT(ADDRESS(ROW()+(0), COLUMN()+(-1), 1)), 2)</f>
        <v>1.01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0.033</v>
      </c>
      <c r="F21" s="20" t="s">
        <v>49</v>
      </c>
      <c r="G21" s="21">
        <v>27.32</v>
      </c>
      <c r="H21" s="21">
        <f ca="1">ROUND(INDIRECT(ADDRESS(ROW()+(0), COLUMN()+(-3), 1))*INDIRECT(ADDRESS(ROW()+(0), COLUMN()+(-1), 1)), 2)</f>
        <v>0.9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61.39</v>
      </c>
      <c r="H22" s="24">
        <f ca="1">ROUND(INDIRECT(ADDRESS(ROW()+(0), COLUMN()+(-3), 1))*INDIRECT(ADDRESS(ROW()+(0), COLUMN()+(-1), 1))/100, 2)</f>
        <v>1.23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62.62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