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<sst xmlns="http://schemas.openxmlformats.org/spreadsheetml/2006/main" count="60" uniqueCount="60">
  <si>
    <t xml:space="preserve"/>
  </si>
  <si>
    <t xml:space="preserve">GBV030</t>
  </si>
  <si>
    <t xml:space="preserve">m²</t>
  </si>
  <si>
    <t xml:space="preserve">Système de plancher sur vide sanitaire "PLANCHERS ACOR" et mur de soubassement.</t>
  </si>
  <si>
    <r>
      <rPr>
        <sz val="8.25"/>
        <color rgb="FF000000"/>
        <rFont val="Arial"/>
        <family val="2"/>
      </rPr>
      <t xml:space="preserve">Plancher sur vide sanitaire, système EcoTherm "PLANCHERS ACOR", en béton armé, de 27=10+12+5 cm d'épaisseur et 3,95 m²K/W de résistance thermique, réalisé avec: 0,079 m³/m² de béton C25/30 (XC1(F); D10; S3; Cl 0,4) prêt à l'emploi, et coulage à la benne et 6 kg/m² d' acier Fe E 500 en zone de renfort au moments négatifs et de connecteurs de poutrelles et de chaînages; poutrelles treillis, gamme T "PLANCHERS ACOR", de 14 cm de hauteur, avec deux barres à haute adhérence de 8 à 12 mm de diamètre en partie inférieure, une de 12 à 16 mm en partie supérieure et un treillis de 6 mm de diamètre; entrevous en polystyrène, découpés, 52x123,5x22 cm, de 12 cm de hauteur coffrante, avec languette de 9,8 cm; dalle de compression de 5 cm d'épaisseur, avec une armature de répartition constituée de treillis soudé PAF C 200x200 mm en acier Fe E 500, sur mur de soubassement de 80 cm de hauteur de blocs creux en béton, à revêtir, 500x200x200 mm, résistance normalisée B60 (6 MPa), finition avec une membrane bitumineuse. Comprend les chaînages des murets porteurs. Le prix ne comprend pas les rupteurs thermiques.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</si>
  <si>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</si>
  <si>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</si>
  <si>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</si>
  <si>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</si>
  <si>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</si>
  <si>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</si>
  <si>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mt07bpo100e</t>
  </si>
  <si>
    <t xml:space="preserve">Entrevous en polystyrène, découpé, pour "PLANCHERS ACOR", 52x123,5x22 cm, de 12 cm de hauteur coffrante, avec languette de 9,8 cm, Up= 0,23 W/(m²K), pour un entraxe de poutrelles de 60 cm, selon NF EN 15037-4.</t>
  </si>
  <si>
    <t xml:space="preserve">U</t>
  </si>
  <si>
    <t xml:space="preserve">mt07vaa010a</t>
  </si>
  <si>
    <t xml:space="preserve">Poutrelle treillis, gamme T "PLANCHERS ACOR", de 14 cm de hauteur, avec deux barres à haute adhérence de 8 à 12 mm de diamètre en partie inférieure, une de 12 à 16 mm en partie supérieure et un treillis de 6 mm de diamètre, selon NF EN 15037-1.</t>
  </si>
  <si>
    <t xml:space="preserve">m</t>
  </si>
  <si>
    <t xml:space="preserve">mt07ame030adg</t>
  </si>
  <si>
    <t xml:space="preserve">Treillis soudé PAF C 200x200 mm, avec fils de fer longitudinaux de 4,5 mm de diamètre et fils de fer transversaux de 4,5 mm de diamètre, acier Fe E 500, selon NF A35-024.</t>
  </si>
  <si>
    <t xml:space="preserve">m²</t>
  </si>
  <si>
    <t xml:space="preserve">mt07aco050a</t>
  </si>
  <si>
    <t xml:space="preserve">Ferraille élaborée en atelier industriel avec barres en acier haute adhérence, Fe E 500, de divers diamètres.</t>
  </si>
  <si>
    <t xml:space="preserve">kg</t>
  </si>
  <si>
    <t xml:space="preserve">mt10haf030fOEc</t>
  </si>
  <si>
    <t xml:space="preserve">Béton C25/30 (XC1(F); D10; S3; Cl 0,4), prêt à l'emploi, selon NF EN 206.</t>
  </si>
  <si>
    <t xml:space="preserve">m³</t>
  </si>
  <si>
    <t xml:space="preserve">mt02bhg020en</t>
  </si>
  <si>
    <t xml:space="preserve">Bloc creux en béton, à revêtir, 500x200x200 mm, résistance normalisée B60 (6 MPa), couleur grise, pièces spéciales; avec le prix augmenté de 20% pour cause de pièces spéciales: chaînages et demi-blocs. Selon NF EN 771-3.</t>
  </si>
  <si>
    <t xml:space="preserve">U</t>
  </si>
  <si>
    <t xml:space="preserve">mt08aaa010a</t>
  </si>
  <si>
    <t xml:space="preserve">Eau.</t>
  </si>
  <si>
    <t xml:space="preserve">m³</t>
  </si>
  <si>
    <t xml:space="preserve">mt09mif010cb</t>
  </si>
  <si>
    <t xml:space="preserve">Mortier industriel pour maçonnerie, de ciment, couleur grise, catégorie M-5 (résistance à la compression 5 N/mm²), fourni en vrac, selon NF EN 998-2.</t>
  </si>
  <si>
    <t xml:space="preserve">t</t>
  </si>
  <si>
    <t xml:space="preserve">mt14lba010g</t>
  </si>
  <si>
    <t xml:space="preserve">Membrane en bitume modifié par élastomère SBS, LBM(SBS)-40-FP, de 3,5 mm d'épaisseur, masse nominale 4 kg/m², avec une armature de feutre de polyester non tissé de 160 g/m², de surface non protégée. Selon NF EN 13707.</t>
  </si>
  <si>
    <t xml:space="preserve">m²</t>
  </si>
  <si>
    <t xml:space="preserve">mt08efa010</t>
  </si>
  <si>
    <t xml:space="preserve">Système de coffrage récupérable de panneaux en bois pour chaînages périphériques.</t>
  </si>
  <si>
    <t xml:space="preserve">m²</t>
  </si>
  <si>
    <t xml:space="preserve">mq06mms010</t>
  </si>
  <si>
    <t xml:space="preserve">Mélangeuse en continu avec silo, pour mortier industriel à sec, fourni en vrac.</t>
  </si>
  <si>
    <t xml:space="preserve">h</t>
  </si>
  <si>
    <t xml:space="preserve">mo042</t>
  </si>
  <si>
    <t xml:space="preserve">Compagnon professionnel III/CP2 du béton.</t>
  </si>
  <si>
    <t xml:space="preserve">h</t>
  </si>
  <si>
    <t xml:space="preserve">mo089</t>
  </si>
  <si>
    <t xml:space="preserve">Ouvrier professionnel II/OP du béton.</t>
  </si>
  <si>
    <t xml:space="preserve">h</t>
  </si>
  <si>
    <t xml:space="preserve">mo021</t>
  </si>
  <si>
    <t xml:space="preserve">Compagnon professionnel III/CP2 construction pour des travaux de maçonnerie.</t>
  </si>
  <si>
    <t xml:space="preserve">h</t>
  </si>
  <si>
    <t xml:space="preserve">mo114</t>
  </si>
  <si>
    <t xml:space="preserve">Ouvrier d'exécution I/OE1 construction pour des travaux de maçonnerie.</t>
  </si>
  <si>
    <t xml:space="preserve">h</t>
  </si>
  <si>
    <t xml:space="preserve">Frais de chantier des unités d'ouvrage</t>
  </si>
  <si>
    <t xml:space="preserve">%</t>
  </si>
  <si>
    <t xml:space="preserve">Coût d'entretien décennal: 7,04€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</si>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</sst>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77.01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97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1.19</v>
      </c>
      <c r="E9" s="11" t="s">
        <v>13</v>
      </c>
      <c r="F9" s="13">
        <v>9</v>
      </c>
      <c r="G9" s="13">
        <f ca="1">ROUND(INDIRECT(ADDRESS(ROW()+(0), COLUMN()+(-3), 1))*INDIRECT(ADDRESS(ROW()+(0), COLUMN()+(-1), 1)), 2)</f>
        <v>10.71</v>
      </c>
    </row>
    <row r="10" spans="1:7" ht="34.50" thickBot="1" customHeight="1">
      <c r="A10" s="14" t="s">
        <v>14</v>
      </c>
      <c r="B10" s="14"/>
      <c r="C10" s="14" t="s">
        <v>15</v>
      </c>
      <c r="D10" s="15">
        <v>1.717</v>
      </c>
      <c r="E10" s="16" t="s">
        <v>16</v>
      </c>
      <c r="F10" s="17">
        <v>9.38</v>
      </c>
      <c r="G10" s="17">
        <f ca="1">ROUND(INDIRECT(ADDRESS(ROW()+(0), COLUMN()+(-3), 1))*INDIRECT(ADDRESS(ROW()+(0), COLUMN()+(-1), 1)), 2)</f>
        <v>16.11</v>
      </c>
    </row>
    <row r="11" spans="1:7" ht="24.00" thickBot="1" customHeight="1">
      <c r="A11" s="14" t="s">
        <v>17</v>
      </c>
      <c r="B11" s="14"/>
      <c r="C11" s="14" t="s">
        <v>18</v>
      </c>
      <c r="D11" s="15">
        <v>1.1</v>
      </c>
      <c r="E11" s="16" t="s">
        <v>19</v>
      </c>
      <c r="F11" s="17">
        <v>3.32</v>
      </c>
      <c r="G11" s="17">
        <f ca="1">ROUND(INDIRECT(ADDRESS(ROW()+(0), COLUMN()+(-3), 1))*INDIRECT(ADDRESS(ROW()+(0), COLUMN()+(-1), 1)), 2)</f>
        <v>3.65</v>
      </c>
    </row>
    <row r="12" spans="1:7" ht="24.00" thickBot="1" customHeight="1">
      <c r="A12" s="14" t="s">
        <v>20</v>
      </c>
      <c r="B12" s="14"/>
      <c r="C12" s="14" t="s">
        <v>21</v>
      </c>
      <c r="D12" s="15">
        <v>6</v>
      </c>
      <c r="E12" s="16" t="s">
        <v>22</v>
      </c>
      <c r="F12" s="17">
        <v>2.62</v>
      </c>
      <c r="G12" s="17">
        <f ca="1">ROUND(INDIRECT(ADDRESS(ROW()+(0), COLUMN()+(-3), 1))*INDIRECT(ADDRESS(ROW()+(0), COLUMN()+(-1), 1)), 2)</f>
        <v>15.72</v>
      </c>
    </row>
    <row r="13" spans="1:7" ht="13.50" thickBot="1" customHeight="1">
      <c r="A13" s="14" t="s">
        <v>23</v>
      </c>
      <c r="B13" s="14"/>
      <c r="C13" s="14" t="s">
        <v>24</v>
      </c>
      <c r="D13" s="15">
        <v>0.075</v>
      </c>
      <c r="E13" s="16" t="s">
        <v>25</v>
      </c>
      <c r="F13" s="17">
        <v>144.97</v>
      </c>
      <c r="G13" s="17">
        <f ca="1">ROUND(INDIRECT(ADDRESS(ROW()+(0), COLUMN()+(-3), 1))*INDIRECT(ADDRESS(ROW()+(0), COLUMN()+(-1), 1)), 2)</f>
        <v>10.87</v>
      </c>
    </row>
    <row r="14" spans="1:7" ht="34.50" thickBot="1" customHeight="1">
      <c r="A14" s="14" t="s">
        <v>26</v>
      </c>
      <c r="B14" s="14"/>
      <c r="C14" s="14" t="s">
        <v>27</v>
      </c>
      <c r="D14" s="15">
        <v>6.3</v>
      </c>
      <c r="E14" s="16" t="s">
        <v>28</v>
      </c>
      <c r="F14" s="17">
        <v>1.62</v>
      </c>
      <c r="G14" s="17">
        <f ca="1">ROUND(INDIRECT(ADDRESS(ROW()+(0), COLUMN()+(-3), 1))*INDIRECT(ADDRESS(ROW()+(0), COLUMN()+(-1), 1)), 2)</f>
        <v>10.21</v>
      </c>
    </row>
    <row r="15" spans="1:7" ht="13.50" thickBot="1" customHeight="1">
      <c r="A15" s="14" t="s">
        <v>29</v>
      </c>
      <c r="B15" s="14"/>
      <c r="C15" s="14" t="s">
        <v>30</v>
      </c>
      <c r="D15" s="15">
        <v>0.006</v>
      </c>
      <c r="E15" s="16" t="s">
        <v>31</v>
      </c>
      <c r="F15" s="17">
        <v>1.5</v>
      </c>
      <c r="G15" s="17">
        <f ca="1">ROUND(INDIRECT(ADDRESS(ROW()+(0), COLUMN()+(-3), 1))*INDIRECT(ADDRESS(ROW()+(0), COLUMN()+(-1), 1)), 2)</f>
        <v>0.01</v>
      </c>
    </row>
    <row r="16" spans="1:7" ht="24.00" thickBot="1" customHeight="1">
      <c r="A16" s="14" t="s">
        <v>32</v>
      </c>
      <c r="B16" s="14"/>
      <c r="C16" s="14" t="s">
        <v>33</v>
      </c>
      <c r="D16" s="15">
        <v>0.032</v>
      </c>
      <c r="E16" s="16" t="s">
        <v>34</v>
      </c>
      <c r="F16" s="17">
        <v>50.2</v>
      </c>
      <c r="G16" s="17">
        <f ca="1">ROUND(INDIRECT(ADDRESS(ROW()+(0), COLUMN()+(-3), 1))*INDIRECT(ADDRESS(ROW()+(0), COLUMN()+(-1), 1)), 2)</f>
        <v>1.61</v>
      </c>
    </row>
    <row r="17" spans="1:7" ht="34.50" thickBot="1" customHeight="1">
      <c r="A17" s="14" t="s">
        <v>35</v>
      </c>
      <c r="B17" s="14"/>
      <c r="C17" s="14" t="s">
        <v>36</v>
      </c>
      <c r="D17" s="15">
        <v>0.84</v>
      </c>
      <c r="E17" s="16" t="s">
        <v>37</v>
      </c>
      <c r="F17" s="17">
        <v>6.93</v>
      </c>
      <c r="G17" s="17">
        <f ca="1">ROUND(INDIRECT(ADDRESS(ROW()+(0), COLUMN()+(-3), 1))*INDIRECT(ADDRESS(ROW()+(0), COLUMN()+(-1), 1)), 2)</f>
        <v>5.82</v>
      </c>
    </row>
    <row r="18" spans="1:7" ht="13.50" thickBot="1" customHeight="1">
      <c r="A18" s="14" t="s">
        <v>38</v>
      </c>
      <c r="B18" s="14"/>
      <c r="C18" s="14" t="s">
        <v>39</v>
      </c>
      <c r="D18" s="15">
        <v>0.15</v>
      </c>
      <c r="E18" s="16" t="s">
        <v>40</v>
      </c>
      <c r="F18" s="17">
        <v>1.24</v>
      </c>
      <c r="G18" s="17">
        <f ca="1">ROUND(INDIRECT(ADDRESS(ROW()+(0), COLUMN()+(-3), 1))*INDIRECT(ADDRESS(ROW()+(0), COLUMN()+(-1), 1)), 2)</f>
        <v>0.19</v>
      </c>
    </row>
    <row r="19" spans="1:7" ht="13.50" thickBot="1" customHeight="1">
      <c r="A19" s="14" t="s">
        <v>41</v>
      </c>
      <c r="B19" s="14"/>
      <c r="C19" s="14" t="s">
        <v>42</v>
      </c>
      <c r="D19" s="15">
        <v>0.143</v>
      </c>
      <c r="E19" s="16" t="s">
        <v>43</v>
      </c>
      <c r="F19" s="17">
        <v>1.94</v>
      </c>
      <c r="G19" s="17">
        <f ca="1">ROUND(INDIRECT(ADDRESS(ROW()+(0), COLUMN()+(-3), 1))*INDIRECT(ADDRESS(ROW()+(0), COLUMN()+(-1), 1)), 2)</f>
        <v>0.28</v>
      </c>
    </row>
    <row r="20" spans="1:7" ht="13.50" thickBot="1" customHeight="1">
      <c r="A20" s="14" t="s">
        <v>44</v>
      </c>
      <c r="B20" s="14"/>
      <c r="C20" s="14" t="s">
        <v>45</v>
      </c>
      <c r="D20" s="15">
        <v>0.735</v>
      </c>
      <c r="E20" s="16" t="s">
        <v>46</v>
      </c>
      <c r="F20" s="17">
        <v>32.19</v>
      </c>
      <c r="G20" s="17">
        <f ca="1">ROUND(INDIRECT(ADDRESS(ROW()+(0), COLUMN()+(-3), 1))*INDIRECT(ADDRESS(ROW()+(0), COLUMN()+(-1), 1)), 2)</f>
        <v>23.66</v>
      </c>
    </row>
    <row r="21" spans="1:7" ht="13.50" thickBot="1" customHeight="1">
      <c r="A21" s="14" t="s">
        <v>47</v>
      </c>
      <c r="B21" s="14"/>
      <c r="C21" s="14" t="s">
        <v>48</v>
      </c>
      <c r="D21" s="15">
        <v>0.735</v>
      </c>
      <c r="E21" s="16" t="s">
        <v>49</v>
      </c>
      <c r="F21" s="17">
        <v>28.63</v>
      </c>
      <c r="G21" s="17">
        <f ca="1">ROUND(INDIRECT(ADDRESS(ROW()+(0), COLUMN()+(-3), 1))*INDIRECT(ADDRESS(ROW()+(0), COLUMN()+(-1), 1)), 2)</f>
        <v>21.04</v>
      </c>
    </row>
    <row r="22" spans="1:7" ht="13.50" thickBot="1" customHeight="1">
      <c r="A22" s="14" t="s">
        <v>50</v>
      </c>
      <c r="B22" s="14"/>
      <c r="C22" s="14" t="s">
        <v>51</v>
      </c>
      <c r="D22" s="15">
        <v>0.393</v>
      </c>
      <c r="E22" s="16" t="s">
        <v>52</v>
      </c>
      <c r="F22" s="17">
        <v>30.66</v>
      </c>
      <c r="G22" s="17">
        <f ca="1">ROUND(INDIRECT(ADDRESS(ROW()+(0), COLUMN()+(-3), 1))*INDIRECT(ADDRESS(ROW()+(0), COLUMN()+(-1), 1)), 2)</f>
        <v>12.05</v>
      </c>
    </row>
    <row r="23" spans="1:7" ht="13.50" thickBot="1" customHeight="1">
      <c r="A23" s="14" t="s">
        <v>53</v>
      </c>
      <c r="B23" s="14"/>
      <c r="C23" s="18" t="s">
        <v>54</v>
      </c>
      <c r="D23" s="19">
        <v>0.239</v>
      </c>
      <c r="E23" s="20" t="s">
        <v>55</v>
      </c>
      <c r="F23" s="21">
        <v>25.69</v>
      </c>
      <c r="G23" s="21">
        <f ca="1">ROUND(INDIRECT(ADDRESS(ROW()+(0), COLUMN()+(-3), 1))*INDIRECT(ADDRESS(ROW()+(0), COLUMN()+(-1), 1)), 2)</f>
        <v>6.14</v>
      </c>
    </row>
    <row r="24" spans="1:7" ht="13.50" thickBot="1" customHeight="1">
      <c r="A24" s="18"/>
      <c r="B24" s="18"/>
      <c r="C24" s="5" t="s">
        <v>56</v>
      </c>
      <c r="D24" s="22">
        <v>2</v>
      </c>
      <c r="E24" s="23" t="s">
        <v>57</v>
      </c>
      <c r="F2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1))), 2)</f>
        <v>138.07</v>
      </c>
      <c r="G24" s="24">
        <f ca="1">ROUND(INDIRECT(ADDRESS(ROW()+(0), COLUMN()+(-3), 1))*INDIRECT(ADDRESS(ROW()+(0), COLUMN()+(-1), 1))/100, 2)</f>
        <v>2.76</v>
      </c>
    </row>
    <row r="25" spans="1:7" ht="13.50" thickBot="1" customHeight="1">
      <c r="A25" s="25" t="s">
        <v>58</v>
      </c>
      <c r="B25" s="25"/>
      <c r="C25" s="26"/>
      <c r="D25" s="26"/>
      <c r="E25" s="27"/>
      <c r="F25" s="25" t="s">
        <v>59</v>
      </c>
      <c r="G2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1))), 2)</f>
        <v>140.83</v>
      </c>
    </row>
  </sheetData>
  <mergeCells count="2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D25"/>
  </mergeCells>
  <pageMargins left="0.147638" right="0.147638" top="0.206693" bottom="0.206693" header="0.0" footer="0.0"/>
  <pageSetup paperSize="9" orientation="portrait"/>
  <rowBreaks count="0" manualBreakCount="0">
    </rowBreaks>
</worksheet>
</file>