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<sst xmlns="http://schemas.openxmlformats.org/spreadsheetml/2006/main" count="54" uniqueCount="54">
  <si>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</si>
  <si>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GBD020</t>
  </si>
  <si>
    <t xml:space="preserve">m²</t>
  </si>
  <si>
    <t xml:space="preserve">Dallage en béton de chaux massif.</t>
  </si>
  <si>
    <r>
      <rPr>
        <sz val="8.25"/>
        <color rgb="FF000000"/>
        <rFont val="Arial"/>
        <family val="2"/>
      </rPr>
      <t xml:space="preserve">Dallage en béton massif de 10 cm d'épaisseur, réalisé avec chaux hydraulique naturelle, type NHL 5, avec une résistance à la compression à 90 jours supérieure ou égale à 11,5 Mpa (115 kg/cm²), confectionné sur le chantier et coulage avec des moyens manuels, extension et vibrage manuel via règle vibrante, sans traitement de sa surface; avec des joints de retrait de 5 mm d'épaisseur, via découpe avec un disque à diamant. Comprend le panneau en bois de 2 cm d'épaisseur, pour l'exécution des joints de dilatation. Le prix ne comprend pas la base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</si>
  <si>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</si>
  <si>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</si>
  <si>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</si>
  <si>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</si>
  <si>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</si>
  <si>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</si>
  <si>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</si>
  <si>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</si>
  <si>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</si>
  <si>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mt01arg008a</t>
  </si>
  <si>
    <t xml:space="preserve">Sable, de taille maximale 0/3 mm.</t>
  </si>
  <si>
    <t xml:space="preserve">m³</t>
  </si>
  <si>
    <t xml:space="preserve">mt01arg008c</t>
  </si>
  <si>
    <t xml:space="preserve">Sable, de taille maximale 3/8 mm.</t>
  </si>
  <si>
    <t xml:space="preserve">m³</t>
  </si>
  <si>
    <t xml:space="preserve">mt01arg008d</t>
  </si>
  <si>
    <t xml:space="preserve">Graviers, de taille maximale 8/16 mm.</t>
  </si>
  <si>
    <t xml:space="preserve">m³</t>
  </si>
  <si>
    <t xml:space="preserve">mt08cal020c</t>
  </si>
  <si>
    <t xml:space="preserve">Chaux hydraulique naturelle type NHL 5, en sacs, selon NF EN 459-1.</t>
  </si>
  <si>
    <t xml:space="preserve">kg</t>
  </si>
  <si>
    <t xml:space="preserve">mt08ema050a</t>
  </si>
  <si>
    <t xml:space="preserve">Bois pour coffrage, de 22 mm d'épaisseur.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</si>
  <si>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</si>
  <si>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</si>
  <si>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</si>
  <si>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</si>
  <si>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mq06cor020</t>
  </si>
  <si>
    <t xml:space="preserve">Équipement pour découpage de joints dans les dallages en béton.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</si>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</sst>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61.54" customWidth="1"/>
    <col min="5" max="5" width="11.73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0.043</v>
      </c>
      <c r="F10" s="16" t="s">
        <v>16</v>
      </c>
      <c r="G10" s="17">
        <v>16.65</v>
      </c>
      <c r="H10" s="17">
        <f ca="1">ROUND(INDIRECT(ADDRESS(ROW()+(0), COLUMN()+(-3), 1))*INDIRECT(ADDRESS(ROW()+(0), COLUMN()+(-1), 1)), 2)</f>
        <v>0.72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0.043</v>
      </c>
      <c r="F11" s="16" t="s">
        <v>19</v>
      </c>
      <c r="G11" s="17">
        <v>20.9</v>
      </c>
      <c r="H11" s="17">
        <f ca="1">ROUND(INDIRECT(ADDRESS(ROW()+(0), COLUMN()+(-3), 1))*INDIRECT(ADDRESS(ROW()+(0), COLUMN()+(-1), 1)), 2)</f>
        <v>0.9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0.057</v>
      </c>
      <c r="F12" s="16" t="s">
        <v>22</v>
      </c>
      <c r="G12" s="17">
        <v>23.6</v>
      </c>
      <c r="H12" s="17">
        <f ca="1">ROUND(INDIRECT(ADDRESS(ROW()+(0), COLUMN()+(-3), 1))*INDIRECT(ADDRESS(ROW()+(0), COLUMN()+(-1), 1)), 2)</f>
        <v>1.35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50.164</v>
      </c>
      <c r="F13" s="16" t="s">
        <v>25</v>
      </c>
      <c r="G13" s="17">
        <v>0.65</v>
      </c>
      <c r="H13" s="17">
        <f ca="1">ROUND(INDIRECT(ADDRESS(ROW()+(0), COLUMN()+(-3), 1))*INDIRECT(ADDRESS(ROW()+(0), COLUMN()+(-1), 1)), 2)</f>
        <v>32.61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0.001</v>
      </c>
      <c r="F14" s="16" t="s">
        <v>28</v>
      </c>
      <c r="G14" s="17">
        <v>385</v>
      </c>
      <c r="H14" s="17">
        <f ca="1">ROUND(INDIRECT(ADDRESS(ROW()+(0), COLUMN()+(-3), 1))*INDIRECT(ADDRESS(ROW()+(0), COLUMN()+(-1), 1)), 2)</f>
        <v>0.39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0.097</v>
      </c>
      <c r="F15" s="16" t="s">
        <v>31</v>
      </c>
      <c r="G15" s="17">
        <v>5.23</v>
      </c>
      <c r="H15" s="17">
        <f ca="1">ROUND(INDIRECT(ADDRESS(ROW()+(0), COLUMN()+(-3), 1))*INDIRECT(ADDRESS(ROW()+(0), COLUMN()+(-1), 1)), 2)</f>
        <v>0.51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0.094</v>
      </c>
      <c r="F16" s="16" t="s">
        <v>34</v>
      </c>
      <c r="G16" s="17">
        <v>10.64</v>
      </c>
      <c r="H16" s="17">
        <f ca="1">ROUND(INDIRECT(ADDRESS(ROW()+(0), COLUMN()+(-3), 1))*INDIRECT(ADDRESS(ROW()+(0), COLUMN()+(-1), 1)), 2)</f>
        <v>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0.073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0.25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0.202</v>
      </c>
      <c r="F18" s="16" t="s">
        <v>40</v>
      </c>
      <c r="G18" s="17">
        <v>24.51</v>
      </c>
      <c r="H18" s="17">
        <f ca="1">ROUND(INDIRECT(ADDRESS(ROW()+(0), COLUMN()+(-3), 1))*INDIRECT(ADDRESS(ROW()+(0), COLUMN()+(-1), 1)), 2)</f>
        <v>4.95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0.234</v>
      </c>
      <c r="F19" s="16" t="s">
        <v>43</v>
      </c>
      <c r="G19" s="17">
        <v>25.31</v>
      </c>
      <c r="H19" s="17">
        <f ca="1">ROUND(INDIRECT(ADDRESS(ROW()+(0), COLUMN()+(-3), 1))*INDIRECT(ADDRESS(ROW()+(0), COLUMN()+(-1), 1)), 2)</f>
        <v>5.92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0.071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2.08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0.036</v>
      </c>
      <c r="F21" s="20" t="s">
        <v>49</v>
      </c>
      <c r="G21" s="21">
        <v>26.02</v>
      </c>
      <c r="H21" s="21">
        <f ca="1">ROUND(INDIRECT(ADDRESS(ROW()+(0), COLUMN()+(-3), 1))*INDIRECT(ADDRESS(ROW()+(0), COLUMN()+(-1), 1)), 2)</f>
        <v>0.94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51.66</v>
      </c>
      <c r="H22" s="24">
        <f ca="1">ROUND(INDIRECT(ADDRESS(ROW()+(0), COLUMN()+(-3), 1))*INDIRECT(ADDRESS(ROW()+(0), COLUMN()+(-1), 1))/100, 2)</f>
        <v>1.03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52.69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