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<sst xmlns="http://schemas.openxmlformats.org/spreadsheetml/2006/main" count="27" uniqueCount="27">
  <si>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</si>
  <si>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FLN040</t>
  </si>
  <si>
    <t xml:space="preserve">m</t>
  </si>
  <si>
    <t xml:space="preserve">Liaison d'un faux plafond continu en dalles de plâtre avec un parement vertical.</t>
  </si>
  <si>
    <r>
      <rPr>
        <sz val="8.25"/>
        <color rgb="FF000000"/>
        <rFont val="Arial"/>
        <family val="2"/>
      </rPr>
      <t xml:space="preserve">Réalisation d'une liaison entre le faux plafond continu en dalles de plâtre et le parement vertical, via la fixation au parement d'une moulure préfabriquée de plâtre de 4x4 cm, pour appui périmétrique des plaques; en laissant une séparation minimale de 5 mm entre les plaques et le parement. Comprend colle pour plâtre pour la fixation des pièces.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</si>
  <si>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</si>
  <si>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</si>
  <si>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</si>
  <si>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</si>
  <si>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</si>
  <si>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</si>
  <si>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mt09eyc030</t>
  </si>
  <si>
    <t xml:space="preserve">Colle pour plâtre.</t>
  </si>
  <si>
    <t xml:space="preserve">kg</t>
  </si>
  <si>
    <t xml:space="preserve">mt12rea400ad</t>
  </si>
  <si>
    <t xml:space="preserve">Moulure en plâtre, de 4x4 cm, pour solution périmétrique de faux plafond.</t>
  </si>
  <si>
    <t xml:space="preserve">m</t>
  </si>
  <si>
    <t xml:space="preserve">mo035</t>
  </si>
  <si>
    <t xml:space="preserve">Compagnon professionnel III/CP2 poseur de faux plafonds en dalles et de moulures.</t>
  </si>
  <si>
    <t xml:space="preserve">h</t>
  </si>
  <si>
    <t xml:space="preserve">mo117</t>
  </si>
  <si>
    <t xml:space="preserve">Ouvrier poseur de faux plafonds en dalles et de moulures.</t>
  </si>
  <si>
    <t xml:space="preserve">h</t>
  </si>
  <si>
    <t xml:space="preserve">Frais de chantier des unités d'ouvrage</t>
  </si>
  <si>
    <t xml:space="preserve">%</t>
  </si>
  <si>
    <t xml:space="preserve">Coût d'entretien décennal: 1,65€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</si>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</sst>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1.19" customWidth="1"/>
    <col min="4" max="4" width="71.23" customWidth="1"/>
    <col min="5" max="5" width="9.69" customWidth="1"/>
    <col min="6" max="6" width="6.97" customWidth="1"/>
    <col min="7" max="7" width="16.32" customWidth="1"/>
    <col min="8" max="8" width="9.69"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0.15</v>
      </c>
      <c r="F9" s="11" t="s">
        <v>13</v>
      </c>
      <c r="G9" s="13">
        <v>0.35</v>
      </c>
      <c r="H9" s="13">
        <f ca="1">ROUND(INDIRECT(ADDRESS(ROW()+(0), COLUMN()+(-3), 1))*INDIRECT(ADDRESS(ROW()+(0), COLUMN()+(-1), 1)), 2)</f>
        <v>0.05</v>
      </c>
    </row>
    <row r="10" spans="1:8" ht="13.50" thickBot="1" customHeight="1">
      <c r="A10" s="14" t="s">
        <v>14</v>
      </c>
      <c r="B10" s="14"/>
      <c r="C10" s="14"/>
      <c r="D10" s="14" t="s">
        <v>15</v>
      </c>
      <c r="E10" s="15">
        <v>1.1</v>
      </c>
      <c r="F10" s="16" t="s">
        <v>16</v>
      </c>
      <c r="G10" s="17">
        <v>1.48</v>
      </c>
      <c r="H10" s="17">
        <f ca="1">ROUND(INDIRECT(ADDRESS(ROW()+(0), COLUMN()+(-3), 1))*INDIRECT(ADDRESS(ROW()+(0), COLUMN()+(-1), 1)), 2)</f>
        <v>1.63</v>
      </c>
    </row>
    <row r="11" spans="1:8" ht="13.50" thickBot="1" customHeight="1">
      <c r="A11" s="14" t="s">
        <v>17</v>
      </c>
      <c r="B11" s="14"/>
      <c r="C11" s="14"/>
      <c r="D11" s="14" t="s">
        <v>18</v>
      </c>
      <c r="E11" s="15">
        <v>0.139</v>
      </c>
      <c r="F11" s="16" t="s">
        <v>19</v>
      </c>
      <c r="G11" s="17">
        <v>30.66</v>
      </c>
      <c r="H11" s="17">
        <f ca="1">ROUND(INDIRECT(ADDRESS(ROW()+(0), COLUMN()+(-3), 1))*INDIRECT(ADDRESS(ROW()+(0), COLUMN()+(-1), 1)), 2)</f>
        <v>4.26</v>
      </c>
    </row>
    <row r="12" spans="1:8" ht="13.50" thickBot="1" customHeight="1">
      <c r="A12" s="14" t="s">
        <v>20</v>
      </c>
      <c r="B12" s="14"/>
      <c r="C12" s="14"/>
      <c r="D12" s="18" t="s">
        <v>21</v>
      </c>
      <c r="E12" s="19">
        <v>0.139</v>
      </c>
      <c r="F12" s="20" t="s">
        <v>22</v>
      </c>
      <c r="G12" s="21">
        <v>25.69</v>
      </c>
      <c r="H12" s="21">
        <f ca="1">ROUND(INDIRECT(ADDRESS(ROW()+(0), COLUMN()+(-3), 1))*INDIRECT(ADDRESS(ROW()+(0), COLUMN()+(-1), 1)), 2)</f>
        <v>3.57</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9.51</v>
      </c>
      <c r="H13" s="24">
        <f ca="1">ROUND(INDIRECT(ADDRESS(ROW()+(0), COLUMN()+(-3), 1))*INDIRECT(ADDRESS(ROW()+(0), COLUMN()+(-1), 1))/100, 2)</f>
        <v>0.19</v>
      </c>
    </row>
    <row r="14" spans="1:8" ht="13.50" thickBot="1" customHeight="1">
      <c r="A14" s="25" t="s">
        <v>25</v>
      </c>
      <c r="B14" s="25"/>
      <c r="C14" s="25"/>
      <c r="D14" s="26"/>
      <c r="E14" s="26"/>
      <c r="F14" s="27"/>
      <c r="G14" s="25" t="s">
        <v>26</v>
      </c>
      <c r="H14" s="28">
        <f ca="1">ROUND(SUM(INDIRECT(ADDRESS(ROW()+(-1), COLUMN()+(0), 1)),INDIRECT(ADDRESS(ROW()+(-2), COLUMN()+(0), 1)),INDIRECT(ADDRESS(ROW()+(-3), COLUMN()+(0), 1)),INDIRECT(ADDRESS(ROW()+(-4), COLUMN()+(0), 1)),INDIRECT(ADDRESS(ROW()+(-5), COLUMN()+(0), 1))), 2)</f>
        <v>9.7</v>
      </c>
    </row>
  </sheetData>
  <mergeCells count="10">
    <mergeCell ref="A1:H1"/>
    <mergeCell ref="C3:H3"/>
    <mergeCell ref="A5:H5"/>
    <mergeCell ref="A8:C8"/>
    <mergeCell ref="A9:C9"/>
    <mergeCell ref="A10:C10"/>
    <mergeCell ref="A11:C11"/>
    <mergeCell ref="A12:C12"/>
    <mergeCell ref="A13:C13"/>
    <mergeCell ref="A14:E14"/>
  </mergeCells>
  <pageMargins left="0.147638" right="0.147638" top="0.206693" bottom="0.206693" header="0.0" footer="0.0"/>
  <pageSetup paperSize="9" orientation="portrait"/>
  <rowBreaks count="0" manualBreakCount="0">
    </rowBreaks>
</worksheet>
</file>