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<sst xmlns="http://schemas.openxmlformats.org/spreadsheetml/2006/main" count="69" uniqueCount="69">
  <si>
    <t xml:space="preserve"/>
  </si>
  <si>
    <t xml:space="preserve">FLC020</t>
  </si>
  <si>
    <t xml:space="preserve">m²</t>
  </si>
  <si>
    <t xml:space="preserve">Faux plafond continu en plaques de ciment. Système "KNAUF".</t>
  </si>
  <si>
    <r>
      <rPr>
        <sz val="8.25"/>
        <color rgb="FF000000"/>
        <rFont val="Arial"/>
        <family val="2"/>
      </rPr>
      <t xml:space="preserve">Faux plafond continu suspendu, lisse, situé à une hauteur inférieure à 4 m, finition avec pâte Aquapanel Q4 Finish. Système D282a.es "KNAUF" (12,5+27+27), constitué de: OSSATURE: structure métallique en acier galvanisé de fourrures primaires 60/27 mm avec une modulation de 1000 mm et suspendues du plancher ou de l'élément porteur en béton avec accroches Nonius tous les 750 mm, et de fourrures secondaires fixées perpendiculairement aux primaires avec raccords type éclisse et avec une modulation de 400 mm; PLAQUES: une couche de plaques en ciment Portland Aquapanel Indoor "KNAUF" de 12,5x1200x2400 mm, revêtues d'une couche en fibre de verre imprégnée des deux côtés. Comprend les fixations pour l'ancrage des profilés, la visserie pour la fixation des plaques, les profilés U 30/30 "KNAUF", le mortier de joints Aquapanel Indoor "KNAUF", la bande à joint Aquapanel "KNAUF", l'impression incolore au siloxane GRC "KNAUF", pâte Aquapanel Q4 Finish "KNAUF", pour rebouchage superficiel de plaques,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</si>
  <si>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</si>
  <si>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</si>
  <si>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</si>
  <si>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</si>
  <si>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</si>
  <si>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</si>
  <si>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mt12pfk012a</t>
  </si>
  <si>
    <t xml:space="preserve">Profilé U 30/30 en tôle d'acier galvanisé, "KNAUF", épaisseur 0,55 mm.</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</si>
  <si>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</si>
  <si>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</si>
  <si>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</si>
  <si>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</si>
  <si>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</si>
  <si>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</si>
  <si>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</si>
  <si>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mt12pek050c</t>
  </si>
  <si>
    <t xml:space="preserve">Partie supérieure Nonius "KNAUF", 530/630, pour faux plafonds suspendus.</t>
  </si>
  <si>
    <t xml:space="preserve">U</t>
  </si>
  <si>
    <t xml:space="preserve">mt12pek050b</t>
  </si>
  <si>
    <t xml:space="preserve">Goupille Nonius "KNAUF", pour faux plafonds suspendus.</t>
  </si>
  <si>
    <t xml:space="preserve">U</t>
  </si>
  <si>
    <t xml:space="preserve">mt12pek050a</t>
  </si>
  <si>
    <t xml:space="preserve">Attache Nonius "KNAUF", pour faux plafonds suspendus.</t>
  </si>
  <si>
    <t xml:space="preserve">U</t>
  </si>
  <si>
    <t xml:space="preserve">mt12ptk010ab</t>
  </si>
  <si>
    <t xml:space="preserve">Vis LN "KNAUF" 3,5x11.</t>
  </si>
  <si>
    <t xml:space="preserve">U</t>
  </si>
  <si>
    <t xml:space="preserve">mt12pfk011a</t>
  </si>
  <si>
    <t xml:space="preserve">Fourrure 60/27 "KNAUF", en tôle d'acier galvanisé.</t>
  </si>
  <si>
    <t xml:space="preserve">m</t>
  </si>
  <si>
    <t xml:space="preserve">mt12pek020za</t>
  </si>
  <si>
    <t xml:space="preserve">Connecteur, pour fourrure 60/27, "KNAUF".</t>
  </si>
  <si>
    <t xml:space="preserve">U</t>
  </si>
  <si>
    <t xml:space="preserve">mt12pek020ra</t>
  </si>
  <si>
    <t xml:space="preserve">Raccord type éclisse, pour fourrure 60/27, "KNAUF".</t>
  </si>
  <si>
    <t xml:space="preserve">U</t>
  </si>
  <si>
    <t xml:space="preserve">mt12pak010r</t>
  </si>
  <si>
    <t xml:space="preserve">Plaque en ciment Portland Aquapanel Indoor "KNAUF" de 12,5x1200x2400 mm, revêtue d'une couche en fibre de verre imprégnée des deux côtés.</t>
  </si>
  <si>
    <t xml:space="preserve">m²</t>
  </si>
  <si>
    <t xml:space="preserve">mt12ptk010ch</t>
  </si>
  <si>
    <t xml:space="preserve">Vis autoforeuse TN "KNAUF" 4,2x70.</t>
  </si>
  <si>
    <t xml:space="preserve">U</t>
  </si>
  <si>
    <t xml:space="preserve">mt12pak060i</t>
  </si>
  <si>
    <t xml:space="preserve">Mortier de joints Aquapanel Indoor "KNAUF", couleur grise.</t>
  </si>
  <si>
    <t xml:space="preserve">kg</t>
  </si>
  <si>
    <t xml:space="preserve">mt12pak050d</t>
  </si>
  <si>
    <t xml:space="preserve">Bande de joints Aquapanel "KNAUF".</t>
  </si>
  <si>
    <t xml:space="preserve">m</t>
  </si>
  <si>
    <t xml:space="preserve">mt12pak085d</t>
  </si>
  <si>
    <t xml:space="preserve">Impression incolore au siloxane GRC "KNAUF".</t>
  </si>
  <si>
    <t xml:space="preserve">l</t>
  </si>
  <si>
    <t xml:space="preserve">mt12pak095d</t>
  </si>
  <si>
    <t xml:space="preserve">Pâte Aquapanel Q4 Finish "KNAUF", finition lisse, couleur blanche, pour traitement des joints et rebouchage superficiel de plaques.</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</si>
  <si>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</si>
  <si>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</si>
  <si>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</si>
  <si>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</si>
  <si>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</si>
  <si>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</si>
  <si>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</si>
  <si>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</si>
  <si>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</si>
  <si>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9,72€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</si>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</sst>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1.18</v>
      </c>
      <c r="H9" s="13">
        <f ca="1">ROUND(INDIRECT(ADDRESS(ROW()+(0), COLUMN()+(-3), 1))*INDIRECT(ADDRESS(ROW()+(0), COLUMN()+(-1), 1)), 2)</f>
        <v>0.47</v>
      </c>
    </row>
    <row r="10" spans="1:8" ht="34.50" thickBot="1" customHeight="1">
      <c r="A10" s="14" t="s">
        <v>14</v>
      </c>
      <c r="B10" s="14"/>
      <c r="C10" s="14" t="s">
        <v>15</v>
      </c>
      <c r="D10" s="14"/>
      <c r="E10" s="15">
        <v>0.4</v>
      </c>
      <c r="F10" s="16" t="s">
        <v>16</v>
      </c>
      <c r="G10" s="17">
        <v>0.25</v>
      </c>
      <c r="H10" s="17">
        <f ca="1">ROUND(INDIRECT(ADDRESS(ROW()+(0), COLUMN()+(-3), 1))*INDIRECT(ADDRESS(ROW()+(0), COLUMN()+(-1), 1)), 2)</f>
        <v>0.1</v>
      </c>
    </row>
    <row r="11" spans="1:8" ht="13.50" thickBot="1" customHeight="1">
      <c r="A11" s="14" t="s">
        <v>17</v>
      </c>
      <c r="B11" s="14"/>
      <c r="C11" s="14" t="s">
        <v>18</v>
      </c>
      <c r="D11" s="14"/>
      <c r="E11" s="15">
        <v>2.3</v>
      </c>
      <c r="F11" s="16" t="s">
        <v>19</v>
      </c>
      <c r="G11" s="17">
        <v>0.06</v>
      </c>
      <c r="H11" s="17">
        <f ca="1">ROUND(INDIRECT(ADDRESS(ROW()+(0), COLUMN()+(-3), 1))*INDIRECT(ADDRESS(ROW()+(0), COLUMN()+(-1), 1)), 2)</f>
        <v>0.14</v>
      </c>
    </row>
    <row r="12" spans="1:8" ht="13.50" thickBot="1" customHeight="1">
      <c r="A12" s="14" t="s">
        <v>20</v>
      </c>
      <c r="B12" s="14"/>
      <c r="C12" s="14" t="s">
        <v>21</v>
      </c>
      <c r="D12" s="14"/>
      <c r="E12" s="15">
        <v>1.5</v>
      </c>
      <c r="F12" s="16" t="s">
        <v>22</v>
      </c>
      <c r="G12" s="17">
        <v>0.61</v>
      </c>
      <c r="H12" s="17">
        <f ca="1">ROUND(INDIRECT(ADDRESS(ROW()+(0), COLUMN()+(-3), 1))*INDIRECT(ADDRESS(ROW()+(0), COLUMN()+(-1), 1)), 2)</f>
        <v>0.92</v>
      </c>
    </row>
    <row r="13" spans="1:8" ht="13.50" thickBot="1" customHeight="1">
      <c r="A13" s="14" t="s">
        <v>23</v>
      </c>
      <c r="B13" s="14"/>
      <c r="C13" s="14" t="s">
        <v>24</v>
      </c>
      <c r="D13" s="14"/>
      <c r="E13" s="15">
        <v>1.5</v>
      </c>
      <c r="F13" s="16" t="s">
        <v>25</v>
      </c>
      <c r="G13" s="17">
        <v>0.05</v>
      </c>
      <c r="H13" s="17">
        <f ca="1">ROUND(INDIRECT(ADDRESS(ROW()+(0), COLUMN()+(-3), 1))*INDIRECT(ADDRESS(ROW()+(0), COLUMN()+(-1), 1)), 2)</f>
        <v>0.08</v>
      </c>
    </row>
    <row r="14" spans="1:8" ht="13.50" thickBot="1" customHeight="1">
      <c r="A14" s="14" t="s">
        <v>26</v>
      </c>
      <c r="B14" s="14"/>
      <c r="C14" s="14" t="s">
        <v>27</v>
      </c>
      <c r="D14" s="14"/>
      <c r="E14" s="15">
        <v>1.5</v>
      </c>
      <c r="F14" s="16" t="s">
        <v>28</v>
      </c>
      <c r="G14" s="17">
        <v>0.35</v>
      </c>
      <c r="H14" s="17">
        <f ca="1">ROUND(INDIRECT(ADDRESS(ROW()+(0), COLUMN()+(-3), 1))*INDIRECT(ADDRESS(ROW()+(0), COLUMN()+(-1), 1)), 2)</f>
        <v>0.53</v>
      </c>
    </row>
    <row r="15" spans="1:8" ht="13.50" thickBot="1" customHeight="1">
      <c r="A15" s="14" t="s">
        <v>29</v>
      </c>
      <c r="B15" s="14"/>
      <c r="C15" s="14" t="s">
        <v>30</v>
      </c>
      <c r="D15" s="14"/>
      <c r="E15" s="15">
        <v>1.5</v>
      </c>
      <c r="F15" s="16" t="s">
        <v>31</v>
      </c>
      <c r="G15" s="17">
        <v>0.01</v>
      </c>
      <c r="H15" s="17">
        <f ca="1">ROUND(INDIRECT(ADDRESS(ROW()+(0), COLUMN()+(-3), 1))*INDIRECT(ADDRESS(ROW()+(0), COLUMN()+(-1), 1)), 2)</f>
        <v>0.02</v>
      </c>
    </row>
    <row r="16" spans="1:8" ht="13.50" thickBot="1" customHeight="1">
      <c r="A16" s="14" t="s">
        <v>32</v>
      </c>
      <c r="B16" s="14"/>
      <c r="C16" s="14" t="s">
        <v>33</v>
      </c>
      <c r="D16" s="14"/>
      <c r="E16" s="15">
        <v>3.2</v>
      </c>
      <c r="F16" s="16" t="s">
        <v>34</v>
      </c>
      <c r="G16" s="17">
        <v>1.71</v>
      </c>
      <c r="H16" s="17">
        <f ca="1">ROUND(INDIRECT(ADDRESS(ROW()+(0), COLUMN()+(-3), 1))*INDIRECT(ADDRESS(ROW()+(0), COLUMN()+(-1), 1)), 2)</f>
        <v>5.47</v>
      </c>
    </row>
    <row r="17" spans="1:8" ht="13.50" thickBot="1" customHeight="1">
      <c r="A17" s="14" t="s">
        <v>35</v>
      </c>
      <c r="B17" s="14"/>
      <c r="C17" s="14" t="s">
        <v>36</v>
      </c>
      <c r="D17" s="14"/>
      <c r="E17" s="15">
        <v>0.8</v>
      </c>
      <c r="F17" s="16" t="s">
        <v>37</v>
      </c>
      <c r="G17" s="17">
        <v>0.2</v>
      </c>
      <c r="H17" s="17">
        <f ca="1">ROUND(INDIRECT(ADDRESS(ROW()+(0), COLUMN()+(-3), 1))*INDIRECT(ADDRESS(ROW()+(0), COLUMN()+(-1), 1)), 2)</f>
        <v>0.16</v>
      </c>
    </row>
    <row r="18" spans="1:8" ht="13.50" thickBot="1" customHeight="1">
      <c r="A18" s="14" t="s">
        <v>38</v>
      </c>
      <c r="B18" s="14"/>
      <c r="C18" s="14" t="s">
        <v>39</v>
      </c>
      <c r="D18" s="14"/>
      <c r="E18" s="15">
        <v>2.9</v>
      </c>
      <c r="F18" s="16" t="s">
        <v>40</v>
      </c>
      <c r="G18" s="17">
        <v>0.24</v>
      </c>
      <c r="H18" s="17">
        <f ca="1">ROUND(INDIRECT(ADDRESS(ROW()+(0), COLUMN()+(-3), 1))*INDIRECT(ADDRESS(ROW()+(0), COLUMN()+(-1), 1)), 2)</f>
        <v>0.7</v>
      </c>
    </row>
    <row r="19" spans="1:8" ht="24.00" thickBot="1" customHeight="1">
      <c r="A19" s="14" t="s">
        <v>41</v>
      </c>
      <c r="B19" s="14"/>
      <c r="C19" s="14" t="s">
        <v>42</v>
      </c>
      <c r="D19" s="14"/>
      <c r="E19" s="15">
        <v>1.05</v>
      </c>
      <c r="F19" s="16" t="s">
        <v>43</v>
      </c>
      <c r="G19" s="17">
        <v>18.31</v>
      </c>
      <c r="H19" s="17">
        <f ca="1">ROUND(INDIRECT(ADDRESS(ROW()+(0), COLUMN()+(-3), 1))*INDIRECT(ADDRESS(ROW()+(0), COLUMN()+(-1), 1)), 2)</f>
        <v>19.23</v>
      </c>
    </row>
    <row r="20" spans="1:8" ht="13.50" thickBot="1" customHeight="1">
      <c r="A20" s="14" t="s">
        <v>44</v>
      </c>
      <c r="B20" s="14"/>
      <c r="C20" s="14" t="s">
        <v>45</v>
      </c>
      <c r="D20" s="14"/>
      <c r="E20" s="15">
        <v>22</v>
      </c>
      <c r="F20" s="16" t="s">
        <v>46</v>
      </c>
      <c r="G20" s="17">
        <v>0.04</v>
      </c>
      <c r="H20" s="17">
        <f ca="1">ROUND(INDIRECT(ADDRESS(ROW()+(0), COLUMN()+(-3), 1))*INDIRECT(ADDRESS(ROW()+(0), COLUMN()+(-1), 1)), 2)</f>
        <v>0.88</v>
      </c>
    </row>
    <row r="21" spans="1:8" ht="13.50" thickBot="1" customHeight="1">
      <c r="A21" s="14" t="s">
        <v>47</v>
      </c>
      <c r="B21" s="14"/>
      <c r="C21" s="14" t="s">
        <v>48</v>
      </c>
      <c r="D21" s="14"/>
      <c r="E21" s="15">
        <v>0.6</v>
      </c>
      <c r="F21" s="16" t="s">
        <v>49</v>
      </c>
      <c r="G21" s="17">
        <v>2.68</v>
      </c>
      <c r="H21" s="17">
        <f ca="1">ROUND(INDIRECT(ADDRESS(ROW()+(0), COLUMN()+(-3), 1))*INDIRECT(ADDRESS(ROW()+(0), COLUMN()+(-1), 1)), 2)</f>
        <v>1.61</v>
      </c>
    </row>
    <row r="22" spans="1:8" ht="13.50" thickBot="1" customHeight="1">
      <c r="A22" s="14" t="s">
        <v>50</v>
      </c>
      <c r="B22" s="14"/>
      <c r="C22" s="14" t="s">
        <v>51</v>
      </c>
      <c r="D22" s="14"/>
      <c r="E22" s="15">
        <v>2.1</v>
      </c>
      <c r="F22" s="16" t="s">
        <v>52</v>
      </c>
      <c r="G22" s="17">
        <v>0.41</v>
      </c>
      <c r="H22" s="17">
        <f ca="1">ROUND(INDIRECT(ADDRESS(ROW()+(0), COLUMN()+(-3), 1))*INDIRECT(ADDRESS(ROW()+(0), COLUMN()+(-1), 1)), 2)</f>
        <v>0.86</v>
      </c>
    </row>
    <row r="23" spans="1:8" ht="13.50" thickBot="1" customHeight="1">
      <c r="A23" s="14" t="s">
        <v>53</v>
      </c>
      <c r="B23" s="14"/>
      <c r="C23" s="14" t="s">
        <v>54</v>
      </c>
      <c r="D23" s="14"/>
      <c r="E23" s="15">
        <v>0.2</v>
      </c>
      <c r="F23" s="16" t="s">
        <v>55</v>
      </c>
      <c r="G23" s="17">
        <v>4.12</v>
      </c>
      <c r="H23" s="17">
        <f ca="1">ROUND(INDIRECT(ADDRESS(ROW()+(0), COLUMN()+(-3), 1))*INDIRECT(ADDRESS(ROW()+(0), COLUMN()+(-1), 1)), 2)</f>
        <v>0.82</v>
      </c>
    </row>
    <row r="24" spans="1:8" ht="24.00" thickBot="1" customHeight="1">
      <c r="A24" s="14" t="s">
        <v>56</v>
      </c>
      <c r="B24" s="14"/>
      <c r="C24" s="14" t="s">
        <v>57</v>
      </c>
      <c r="D24" s="14"/>
      <c r="E24" s="15">
        <v>1.7</v>
      </c>
      <c r="F24" s="16" t="s">
        <v>58</v>
      </c>
      <c r="G24" s="17">
        <v>2.99</v>
      </c>
      <c r="H24" s="17">
        <f ca="1">ROUND(INDIRECT(ADDRESS(ROW()+(0), COLUMN()+(-3), 1))*INDIRECT(ADDRESS(ROW()+(0), COLUMN()+(-1), 1)), 2)</f>
        <v>5.08</v>
      </c>
    </row>
    <row r="25" spans="1:8" ht="13.50" thickBot="1" customHeight="1">
      <c r="A25" s="14" t="s">
        <v>59</v>
      </c>
      <c r="B25" s="14"/>
      <c r="C25" s="14" t="s">
        <v>60</v>
      </c>
      <c r="D25" s="14"/>
      <c r="E25" s="15">
        <v>0.322</v>
      </c>
      <c r="F25" s="16" t="s">
        <v>61</v>
      </c>
      <c r="G25" s="17">
        <v>31.65</v>
      </c>
      <c r="H25" s="17">
        <f ca="1">ROUND(INDIRECT(ADDRESS(ROW()+(0), COLUMN()+(-3), 1))*INDIRECT(ADDRESS(ROW()+(0), COLUMN()+(-1), 1)), 2)</f>
        <v>10.19</v>
      </c>
    </row>
    <row r="26" spans="1:8" ht="13.50" thickBot="1" customHeight="1">
      <c r="A26" s="14" t="s">
        <v>62</v>
      </c>
      <c r="B26" s="14"/>
      <c r="C26" s="18" t="s">
        <v>63</v>
      </c>
      <c r="D26" s="18"/>
      <c r="E26" s="19">
        <v>0.322</v>
      </c>
      <c r="F26" s="20" t="s">
        <v>64</v>
      </c>
      <c r="G26" s="21">
        <v>27.27</v>
      </c>
      <c r="H26" s="21">
        <f ca="1">ROUND(INDIRECT(ADDRESS(ROW()+(0), COLUMN()+(-3), 1))*INDIRECT(ADDRESS(ROW()+(0), COLUMN()+(-1), 1)), 2)</f>
        <v>8.78</v>
      </c>
    </row>
    <row r="27" spans="1:8" ht="13.50" thickBot="1" customHeight="1">
      <c r="A27" s="18"/>
      <c r="B27" s="18"/>
      <c r="C27" s="5" t="s">
        <v>65</v>
      </c>
      <c r="D27" s="5"/>
      <c r="E27" s="22">
        <v>2</v>
      </c>
      <c r="F27" s="23" t="s">
        <v>66</v>
      </c>
      <c r="G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56.04</v>
      </c>
      <c r="H27" s="24">
        <f ca="1">ROUND(INDIRECT(ADDRESS(ROW()+(0), COLUMN()+(-3), 1))*INDIRECT(ADDRESS(ROW()+(0), COLUMN()+(-1), 1))/100, 2)</f>
        <v>1.12</v>
      </c>
    </row>
    <row r="28" spans="1:8" ht="13.50" thickBot="1" customHeight="1">
      <c r="A28" s="25" t="s">
        <v>67</v>
      </c>
      <c r="B28" s="25"/>
      <c r="C28" s="26"/>
      <c r="D28" s="26"/>
      <c r="E28" s="26"/>
      <c r="F28" s="27"/>
      <c r="G28" s="25" t="s">
        <v>68</v>
      </c>
      <c r="H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57.16</v>
      </c>
    </row>
  </sheetData>
  <mergeCells count="4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E28"/>
  </mergeCells>
  <pageMargins left="0.147638" right="0.147638" top="0.206693" bottom="0.206693" header="0.0" footer="0.0"/>
  <pageSetup paperSize="9" orientation="portrait"/>
  <rowBreaks count="0" manualBreakCount="0">
    </rowBreaks>
</worksheet>
</file>