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<sst xmlns="http://schemas.openxmlformats.org/spreadsheetml/2006/main" count="29" uniqueCount="29">
  <si>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</si>
  <si>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FKI010</t>
  </si>
  <si>
    <t xml:space="preserve">U</t>
  </si>
  <si>
    <t xml:space="preserve">Changement du sens d'ouverture d'une porte intérieure.</t>
  </si>
  <si>
    <r>
      <rPr>
        <sz val="8.25"/>
        <color rgb="FF000000"/>
        <rFont val="Arial"/>
        <family val="2"/>
      </rPr>
      <t xml:space="preserve">Changement du sens d'ouverture d'une porte intérieure en bois et remplacement des ferrures existantes par des ferrures de fermeture de laiton et béquille sur garniture plaque longue en laiton, couleur noire, finition brillant, série basique.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</si>
  <si>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</si>
  <si>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</si>
  <si>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</si>
  <si>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</si>
  <si>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</si>
  <si>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</si>
  <si>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mt23ibl010jb</t>
  </si>
  <si>
    <t xml:space="preserve">Penture de 100x58 mm, avec arrêt, en laiton, finition brillant, pour porte intérieure.</t>
  </si>
  <si>
    <t xml:space="preserve">U</t>
  </si>
  <si>
    <t xml:space="preserve">mt23ppb031</t>
  </si>
  <si>
    <t xml:space="preserve">Vis en laiton 21/35 mm.</t>
  </si>
  <si>
    <t xml:space="preserve">U</t>
  </si>
  <si>
    <t xml:space="preserve">mt23ppb200</t>
  </si>
  <si>
    <t xml:space="preserve">Serrure à larder, têtière, accessoires et vis de fixation, pour porte intérieure, selon NF EN 12209.</t>
  </si>
  <si>
    <t xml:space="preserve">U</t>
  </si>
  <si>
    <t xml:space="preserve">mt23hbl010aa</t>
  </si>
  <si>
    <t xml:space="preserve">Jeu de béquille et garniture plaque longue en laiton, couleur noire, finition brillant, série basique, pour porte intérieure.</t>
  </si>
  <si>
    <t xml:space="preserve">U</t>
  </si>
  <si>
    <t xml:space="preserve">mo017</t>
  </si>
  <si>
    <t xml:space="preserve">Compagnon professionnel III/CP2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</si>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</sst>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78.8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3</v>
      </c>
      <c r="F9" s="11" t="s">
        <v>13</v>
      </c>
      <c r="G9" s="13">
        <v>0.81</v>
      </c>
      <c r="H9" s="13">
        <f ca="1">ROUND(INDIRECT(ADDRESS(ROW()+(0), COLUMN()+(-3), 1))*INDIRECT(ADDRESS(ROW()+(0), COLUMN()+(-1), 1)), 2)</f>
        <v>2.43</v>
      </c>
    </row>
    <row r="10" spans="1:8" ht="13.50" thickBot="1" customHeight="1">
      <c r="A10" s="14" t="s">
        <v>14</v>
      </c>
      <c r="B10" s="14"/>
      <c r="C10" s="14"/>
      <c r="D10" s="14" t="s">
        <v>15</v>
      </c>
      <c r="E10" s="15">
        <v>18</v>
      </c>
      <c r="F10" s="16" t="s">
        <v>16</v>
      </c>
      <c r="G10" s="17">
        <v>0.07</v>
      </c>
      <c r="H10" s="17">
        <f ca="1">ROUND(INDIRECT(ADDRESS(ROW()+(0), COLUMN()+(-3), 1))*INDIRECT(ADDRESS(ROW()+(0), COLUMN()+(-1), 1)), 2)</f>
        <v>1.26</v>
      </c>
    </row>
    <row r="11" spans="1:8" ht="24.00" thickBot="1" customHeight="1">
      <c r="A11" s="14" t="s">
        <v>17</v>
      </c>
      <c r="B11" s="14"/>
      <c r="C11" s="14"/>
      <c r="D11" s="14" t="s">
        <v>18</v>
      </c>
      <c r="E11" s="15">
        <v>1</v>
      </c>
      <c r="F11" s="16" t="s">
        <v>19</v>
      </c>
      <c r="G11" s="17">
        <v>12.42</v>
      </c>
      <c r="H11" s="17">
        <f ca="1">ROUND(INDIRECT(ADDRESS(ROW()+(0), COLUMN()+(-3), 1))*INDIRECT(ADDRESS(ROW()+(0), COLUMN()+(-1), 1)), 2)</f>
        <v>12.42</v>
      </c>
    </row>
    <row r="12" spans="1:8" ht="24.00" thickBot="1" customHeight="1">
      <c r="A12" s="14" t="s">
        <v>20</v>
      </c>
      <c r="B12" s="14"/>
      <c r="C12" s="14"/>
      <c r="D12" s="14" t="s">
        <v>21</v>
      </c>
      <c r="E12" s="15">
        <v>1</v>
      </c>
      <c r="F12" s="16" t="s">
        <v>22</v>
      </c>
      <c r="G12" s="17">
        <v>8.94</v>
      </c>
      <c r="H12" s="17">
        <f ca="1">ROUND(INDIRECT(ADDRESS(ROW()+(0), COLUMN()+(-3), 1))*INDIRECT(ADDRESS(ROW()+(0), COLUMN()+(-1), 1)), 2)</f>
        <v>8.94</v>
      </c>
    </row>
    <row r="13" spans="1:8" ht="13.50" thickBot="1" customHeight="1">
      <c r="A13" s="14" t="s">
        <v>23</v>
      </c>
      <c r="B13" s="14"/>
      <c r="C13" s="14"/>
      <c r="D13" s="18" t="s">
        <v>24</v>
      </c>
      <c r="E13" s="19">
        <v>0.598</v>
      </c>
      <c r="F13" s="20" t="s">
        <v>25</v>
      </c>
      <c r="G13" s="21">
        <v>29.77</v>
      </c>
      <c r="H13" s="21">
        <f ca="1">ROUND(INDIRECT(ADDRESS(ROW()+(0), COLUMN()+(-3), 1))*INDIRECT(ADDRESS(ROW()+(0), COLUMN()+(-1), 1)), 2)</f>
        <v>17.8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42.85</v>
      </c>
      <c r="H14" s="24">
        <f ca="1">ROUND(INDIRECT(ADDRESS(ROW()+(0), COLUMN()+(-3), 1))*INDIRECT(ADDRESS(ROW()+(0), COLUMN()+(-1), 1))/100, 2)</f>
        <v>0.86</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43.71</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