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<sst xmlns="http://schemas.openxmlformats.org/spreadsheetml/2006/main" count="39" uniqueCount="39">
  <si>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</si>
  <si>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EXE010</t>
  </si>
  <si>
    <t xml:space="preserve">m²</t>
  </si>
  <si>
    <t xml:space="preserve">Paroi extérieure de mur Trombe, de menuiserie en aluminium.</t>
  </si>
  <si>
    <r>
      <rPr>
        <sz val="8.25"/>
        <color rgb="FF000000"/>
        <rFont val="Arial"/>
        <family val="2"/>
      </rPr>
      <t xml:space="preserve">Couche principale de mur Trombe, de menuiserie en aluminium, finition anodisée naturelle, constituée d’une ossature en forme de réticule avec un espacement entre montants de 150 cm et une distance entre axes de plancher de 300 cm, comprenant trois divisions à chaque étage; montants de 175x52 mm, traverses de 70,5x52 mm et profilé châssis sans rupture de pont thermique. Y compris ancrages en acier pour la fixation des montants au mur et la tôle d'aluminium pour la réalisation des finitions. Le prix ne comprend pas le vitrage. Le prix ne comprend pas les grilles de ventilation.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</si>
  <si>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</si>
  <si>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</si>
  <si>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</si>
  <si>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</si>
  <si>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</si>
  <si>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</si>
  <si>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mt25tro010g</t>
  </si>
  <si>
    <t xml:space="preserve">Montant en aluminium, de 105x52 mm (Ix= 277,80 cm4), finition anodisé, y compris joint central d'étanchéité et joints intérieurs de montant, pourvu d'un passage pour l'évacuation et la ventilation.</t>
  </si>
  <si>
    <t xml:space="preserve">m</t>
  </si>
  <si>
    <t xml:space="preserve">mt25tro020a</t>
  </si>
  <si>
    <t xml:space="preserve">Traverse en aluminium, de 55x52 mm (Iy = 19,04 cm4), finition anodisé, y compris joint central d'étanchéité et joints intérieurs de la traverse, pourvu d'un passage pour l'évacuation et la ventilation.</t>
  </si>
  <si>
    <t xml:space="preserve">m</t>
  </si>
  <si>
    <t xml:space="preserve">mt25tro030a</t>
  </si>
  <si>
    <t xml:space="preserve">Profilé châssis en aluminium, finition anodisé, y compris profilé anodisé spécial pour le collage du verre, jusqu'à 32 mm d'épaisseur, et joint extérieur du vantail.</t>
  </si>
  <si>
    <t xml:space="preserve">m</t>
  </si>
  <si>
    <t xml:space="preserve">mt25tro100a</t>
  </si>
  <si>
    <t xml:space="preserve">Répercussion, par m², d'accessoires pour paroi extérieure de mur Trombe, éléments d'ancrage et de fixation et arrêts à l'ouvrage.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</si>
  <si>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</si>
  <si>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</si>
  <si>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</si>
  <si>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</si>
  <si>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</si>
  <si>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</si>
  <si>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</si>
  <si>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</si>
  <si>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</si>
  <si>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</si>
  <si>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</si>
  <si>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</si>
  <si>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</si>
  <si>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</si>
  <si>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</si>
  <si>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5,84€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</si>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</sst>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21"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0.667</v>
      </c>
      <c r="F9" s="11" t="s">
        <v>13</v>
      </c>
      <c r="G9" s="13">
        <v>48.11</v>
      </c>
      <c r="H9" s="13">
        <f ca="1">ROUND(INDIRECT(ADDRESS(ROW()+(0), COLUMN()+(-3), 1))*INDIRECT(ADDRESS(ROW()+(0), COLUMN()+(-1), 1)), 2)</f>
        <v>32.09</v>
      </c>
    </row>
    <row r="10" spans="1:8" ht="34.50" thickBot="1" customHeight="1">
      <c r="A10" s="14" t="s">
        <v>14</v>
      </c>
      <c r="B10" s="14"/>
      <c r="C10" s="14" t="s">
        <v>15</v>
      </c>
      <c r="D10" s="14"/>
      <c r="E10" s="15">
        <v>1.333</v>
      </c>
      <c r="F10" s="16" t="s">
        <v>16</v>
      </c>
      <c r="G10" s="17">
        <v>25.75</v>
      </c>
      <c r="H10" s="17">
        <f ca="1">ROUND(INDIRECT(ADDRESS(ROW()+(0), COLUMN()+(-3), 1))*INDIRECT(ADDRESS(ROW()+(0), COLUMN()+(-1), 1)), 2)</f>
        <v>34.32</v>
      </c>
    </row>
    <row r="11" spans="1:8" ht="24.00" thickBot="1" customHeight="1">
      <c r="A11" s="14" t="s">
        <v>17</v>
      </c>
      <c r="B11" s="14"/>
      <c r="C11" s="14" t="s">
        <v>18</v>
      </c>
      <c r="D11" s="14"/>
      <c r="E11" s="15">
        <v>3.333</v>
      </c>
      <c r="F11" s="16" t="s">
        <v>19</v>
      </c>
      <c r="G11" s="17">
        <v>10.4</v>
      </c>
      <c r="H11" s="17">
        <f ca="1">ROUND(INDIRECT(ADDRESS(ROW()+(0), COLUMN()+(-3), 1))*INDIRECT(ADDRESS(ROW()+(0), COLUMN()+(-1), 1)), 2)</f>
        <v>34.66</v>
      </c>
    </row>
    <row r="12" spans="1:8" ht="24.00" thickBot="1" customHeight="1">
      <c r="A12" s="14" t="s">
        <v>20</v>
      </c>
      <c r="B12" s="14"/>
      <c r="C12" s="14" t="s">
        <v>21</v>
      </c>
      <c r="D12" s="14"/>
      <c r="E12" s="15">
        <v>1</v>
      </c>
      <c r="F12" s="16" t="s">
        <v>22</v>
      </c>
      <c r="G12" s="17">
        <v>20.63</v>
      </c>
      <c r="H12" s="17">
        <f ca="1">ROUND(INDIRECT(ADDRESS(ROW()+(0), COLUMN()+(-3), 1))*INDIRECT(ADDRESS(ROW()+(0), COLUMN()+(-1), 1)), 2)</f>
        <v>20.63</v>
      </c>
    </row>
    <row r="13" spans="1:8" ht="13.50" thickBot="1" customHeight="1">
      <c r="A13" s="14" t="s">
        <v>23</v>
      </c>
      <c r="B13" s="14"/>
      <c r="C13" s="14" t="s">
        <v>24</v>
      </c>
      <c r="D13" s="14"/>
      <c r="E13" s="15">
        <v>0.46</v>
      </c>
      <c r="F13" s="16" t="s">
        <v>25</v>
      </c>
      <c r="G13" s="17">
        <v>31.13</v>
      </c>
      <c r="H13" s="17">
        <f ca="1">ROUND(INDIRECT(ADDRESS(ROW()+(0), COLUMN()+(-3), 1))*INDIRECT(ADDRESS(ROW()+(0), COLUMN()+(-1), 1)), 2)</f>
        <v>14.32</v>
      </c>
    </row>
    <row r="14" spans="1:8" ht="13.50" thickBot="1" customHeight="1">
      <c r="A14" s="14" t="s">
        <v>26</v>
      </c>
      <c r="B14" s="14"/>
      <c r="C14" s="14" t="s">
        <v>27</v>
      </c>
      <c r="D14" s="14"/>
      <c r="E14" s="15">
        <v>0.92</v>
      </c>
      <c r="F14" s="16" t="s">
        <v>28</v>
      </c>
      <c r="G14" s="17">
        <v>27.36</v>
      </c>
      <c r="H14" s="17">
        <f ca="1">ROUND(INDIRECT(ADDRESS(ROW()+(0), COLUMN()+(-3), 1))*INDIRECT(ADDRESS(ROW()+(0), COLUMN()+(-1), 1)), 2)</f>
        <v>25.17</v>
      </c>
    </row>
    <row r="15" spans="1:8" ht="13.50" thickBot="1" customHeight="1">
      <c r="A15" s="14" t="s">
        <v>29</v>
      </c>
      <c r="B15" s="14"/>
      <c r="C15" s="14" t="s">
        <v>30</v>
      </c>
      <c r="D15" s="14"/>
      <c r="E15" s="15">
        <v>0.345</v>
      </c>
      <c r="F15" s="16" t="s">
        <v>31</v>
      </c>
      <c r="G15" s="17">
        <v>31.65</v>
      </c>
      <c r="H15" s="17">
        <f ca="1">ROUND(INDIRECT(ADDRESS(ROW()+(0), COLUMN()+(-3), 1))*INDIRECT(ADDRESS(ROW()+(0), COLUMN()+(-1), 1)), 2)</f>
        <v>10.92</v>
      </c>
    </row>
    <row r="16" spans="1:8" ht="13.50" thickBot="1" customHeight="1">
      <c r="A16" s="14" t="s">
        <v>32</v>
      </c>
      <c r="B16" s="14"/>
      <c r="C16" s="18" t="s">
        <v>33</v>
      </c>
      <c r="D16" s="18"/>
      <c r="E16" s="19">
        <v>0.69</v>
      </c>
      <c r="F16" s="20" t="s">
        <v>34</v>
      </c>
      <c r="G16" s="21">
        <v>27.27</v>
      </c>
      <c r="H16" s="21">
        <f ca="1">ROUND(INDIRECT(ADDRESS(ROW()+(0), COLUMN()+(-3), 1))*INDIRECT(ADDRESS(ROW()+(0), COLUMN()+(-1), 1)), 2)</f>
        <v>18.82</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190.93</v>
      </c>
      <c r="H17" s="24">
        <f ca="1">ROUND(INDIRECT(ADDRESS(ROW()+(0), COLUMN()+(-3), 1))*INDIRECT(ADDRESS(ROW()+(0), COLUMN()+(-1), 1))/100, 2)</f>
        <v>3.82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194.75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