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<sst xmlns="http://schemas.openxmlformats.org/spreadsheetml/2006/main" count="38" uniqueCount="38">
  <si>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</si>
  <si>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EWW010</t>
  </si>
  <si>
    <t xml:space="preserve">m²</t>
  </si>
  <si>
    <t xml:space="preserve">Faux plafond démontable à l'extérieur en WPC.</t>
  </si>
  <si>
    <r>
      <rPr>
        <sz val="8.25"/>
        <color rgb="FF000000"/>
        <rFont val="Arial"/>
        <family val="2"/>
      </rPr>
      <t xml:space="preserve">Faux plafond adossé démontable à l'extérieur, avec une surface allant jusqu'à 4 m², situé à une hauteur inférieure à 4 m, en considérant un degré de complexité bas, constitué de: OSSATURE: ossature modulaire en aluminium de profilés de section carrée et cornières, avec une modulation de 600 mm, fixés au plancher ou élément porteur avec des ancrages directs; LAMES: lames creuses en WPC, de 40x40x3000 mm et 4 mm d'épaisseur, composées de matériau thermoplastique et de fibres végétales avec renfort minéral, finition imitation bois de châtaigner. Comprend les fixations pour l'ancrage des profilés et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</si>
  <si>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</si>
  <si>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</si>
  <si>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</si>
  <si>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</si>
  <si>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</si>
  <si>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</si>
  <si>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mt12tar050a</t>
  </si>
  <si>
    <t xml:space="preserve">Profilé de section carrée en aluminium, de 40x40x3000 mm et 2 mm d'épaisseur, finition laqué, couleur noire, selon NF EN 13964.</t>
  </si>
  <si>
    <t xml:space="preserve">m</t>
  </si>
  <si>
    <t xml:space="preserve">mt26amr010aaa</t>
  </si>
  <si>
    <t xml:space="preserve">Cheville à expansion en acier galvanisé, de 8 mm de diamètre et 75 mm de longueur.</t>
  </si>
  <si>
    <t xml:space="preserve">U</t>
  </si>
  <si>
    <t xml:space="preserve">mt12tar060a</t>
  </si>
  <si>
    <t xml:space="preserve">Cornière en aluminium, de 40x40x3000 mm et de 2 mm d'épaisseur, finition laqué, couleur noire, selon NF EN 13964.</t>
  </si>
  <si>
    <t xml:space="preserve">m</t>
  </si>
  <si>
    <t xml:space="preserve">mt18acc080a</t>
  </si>
  <si>
    <t xml:space="preserve">Vis autoforeuse, d'acier au carbone, de 5 mm de diamètre et 63 mm de longueur, avec traitement anticorrosion.</t>
  </si>
  <si>
    <t xml:space="preserve">U</t>
  </si>
  <si>
    <t xml:space="preserve">mt12tar040f</t>
  </si>
  <si>
    <t xml:space="preserve">Lame creuse en WPC, de 40x40x3000 mm et 4 mm d'épaisseur, composées de matériau thermoplastique et de fibres végétales avec renfort minéral, finition imitation bois de châtaigner.</t>
  </si>
  <si>
    <t xml:space="preserve">m</t>
  </si>
  <si>
    <t xml:space="preserve">mt12tar070</t>
  </si>
  <si>
    <t xml:space="preserve">Kit d'accessoires de montage pour la fixation des lames en WPC dans les faux plafonds démontables pour extérieur.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</si>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</sst>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0.68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4.85</v>
      </c>
      <c r="H9" s="13">
        <f ca="1">ROUND(INDIRECT(ADDRESS(ROW()+(0), COLUMN()+(-3), 1))*INDIRECT(ADDRESS(ROW()+(0), COLUMN()+(-1), 1)), 2)</f>
        <v>14.55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5</v>
      </c>
      <c r="F10" s="16" t="s">
        <v>16</v>
      </c>
      <c r="G10" s="17">
        <v>1.07</v>
      </c>
      <c r="H10" s="17">
        <f ca="1">ROUND(INDIRECT(ADDRESS(ROW()+(0), COLUMN()+(-3), 1))*INDIRECT(ADDRESS(ROW()+(0), COLUMN()+(-1), 1)), 2)</f>
        <v>5.35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3</v>
      </c>
      <c r="F11" s="16" t="s">
        <v>19</v>
      </c>
      <c r="G11" s="17">
        <v>3.4</v>
      </c>
      <c r="H11" s="17">
        <f ca="1">ROUND(INDIRECT(ADDRESS(ROW()+(0), COLUMN()+(-3), 1))*INDIRECT(ADDRESS(ROW()+(0), COLUMN()+(-1), 1)), 2)</f>
        <v>10.2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32</v>
      </c>
      <c r="F12" s="16" t="s">
        <v>22</v>
      </c>
      <c r="G12" s="17">
        <v>0.11</v>
      </c>
      <c r="H12" s="17">
        <f ca="1">ROUND(INDIRECT(ADDRESS(ROW()+(0), COLUMN()+(-3), 1))*INDIRECT(ADDRESS(ROW()+(0), COLUMN()+(-1), 1)), 2)</f>
        <v>3.52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12.5</v>
      </c>
      <c r="F13" s="16" t="s">
        <v>25</v>
      </c>
      <c r="G13" s="17">
        <v>4.85</v>
      </c>
      <c r="H13" s="17">
        <f ca="1">ROUND(INDIRECT(ADDRESS(ROW()+(0), COLUMN()+(-3), 1))*INDIRECT(ADDRESS(ROW()+(0), COLUMN()+(-1), 1)), 2)</f>
        <v>60.63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</v>
      </c>
      <c r="H14" s="17">
        <f ca="1">ROUND(INDIRECT(ADDRESS(ROW()+(0), COLUMN()+(-3), 1))*INDIRECT(ADDRESS(ROW()+(0), COLUMN()+(-1), 1)), 2)</f>
        <v>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0.255</v>
      </c>
      <c r="F15" s="16" t="s">
        <v>31</v>
      </c>
      <c r="G15" s="17">
        <v>30.2</v>
      </c>
      <c r="H15" s="17">
        <f ca="1">ROUND(INDIRECT(ADDRESS(ROW()+(0), COLUMN()+(-3), 1))*INDIRECT(ADDRESS(ROW()+(0), COLUMN()+(-1), 1)), 2)</f>
        <v>7.7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0.255</v>
      </c>
      <c r="F16" s="20" t="s">
        <v>34</v>
      </c>
      <c r="G16" s="21">
        <v>26.02</v>
      </c>
      <c r="H16" s="21">
        <f ca="1">ROUND(INDIRECT(ADDRESS(ROW()+(0), COLUMN()+(-3), 1))*INDIRECT(ADDRESS(ROW()+(0), COLUMN()+(-1), 1)), 2)</f>
        <v>6.64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109.59</v>
      </c>
      <c r="H17" s="24">
        <f ca="1">ROUND(INDIRECT(ADDRESS(ROW()+(0), COLUMN()+(-3), 1))*INDIRECT(ADDRESS(ROW()+(0), COLUMN()+(-1), 1))/100, 2)</f>
        <v>2.19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111.78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