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<sst xmlns="http://schemas.openxmlformats.org/spreadsheetml/2006/main" count="69" uniqueCount="69">
  <si>
    <t xml:space="preserve"/>
  </si>
  <si>
    <t xml:space="preserve">ETH090</t>
  </si>
  <si>
    <t xml:space="preserve">m²</t>
  </si>
  <si>
    <t xml:space="preserve">Toiture terrasse chaude, inaccessible, avec du gravier, type inversée. Imperméabilisation avec des membranes bitumineuses, de type monocouche.</t>
  </si>
  <si>
    <r>
      <rPr>
        <sz val="8.25"/>
        <color rgb="FF000000"/>
        <rFont val="Arial"/>
        <family val="2"/>
      </rPr>
      <t xml:space="preserve">Toiture terrasse chaude, inaccessible, avec du gravier, type inversée, pente de 1% à 5%. FORME DE PENTES: via l'enceinte au niveau des noues, des arêtiers et des joints, avec des murets de brique creuse courante en terre cuite et couche d'argile expansée, déversée à sec et consolidée à sa surface avec du lait de ciment, en fournissant une résistance à la compression de 1 MPa et avec une conductivité thermique de 0,087 W/(mK), avec épaisseur moyenne de 10 cm; avec couche de régularisation de mortier de ciment, industriel, M-5 de 4 cm d'épaisseur, finition talochée; IMPERMÉABILISATION: type monocouche, adhérée, constituée de membrane en bitume modifié par élastomère SBS, LBM(SBS)-40-FP impression préalable avec émulsion bitumineuse anionique avec charges; COUCHE SÉPARATRICE SOUS ISOLANT: géotextile non tissé composé de fibres de polyester unies par aiguilletage, (150 g/m²); ISOLATION THERMIQUE: panneau rigide en polystyrène extrudé, à surface lisse et usinage latéral à feuillures mi-bois, de 40 mm d'épaisseur, résistance à la compression &gt;= 300 kPa; COUCHE SÉPARATRICE SOUS PROTECTION: géotextile non tissé composé de fibres de polyester unies par aiguilletage, (200 g/m²); COUCHE DE PROTECTION: Couche de galets lavés, avec une épaisseur moyenne de 10 cm. Le prix ne comprend ni l'exécution et le scellement des joints ni l'exécution des arrêts aux rencontres avec les parements et les écoulements.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</si>
  <si>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</si>
  <si>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</si>
  <si>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</si>
  <si>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</si>
  <si>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</si>
  <si>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</si>
  <si>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</si>
  <si>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</si>
  <si>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</si>
  <si>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mt01arl030a</t>
  </si>
  <si>
    <t xml:space="preserve">Argile expansée, fournie en sacs, selon NF EN 13055-1.</t>
  </si>
  <si>
    <t xml:space="preserve">m³</t>
  </si>
  <si>
    <t xml:space="preserve">mt09lec020b</t>
  </si>
  <si>
    <t xml:space="preserve">Lait de ciment CEM II/B-P 32,5 N 1/3.</t>
  </si>
  <si>
    <t xml:space="preserve">m³</t>
  </si>
  <si>
    <t xml:space="preserve">mt16pea020b</t>
  </si>
  <si>
    <t xml:space="preserve">Panneau rigide en polystyrène expansé, selon NF EN 13163, usinage latéral droit, de 20 mm d'épaisseur, résistance thermique 0,55 m²K/W, conductivité thermique 0,036 W/(mK), pour joint de dilatation.</t>
  </si>
  <si>
    <t xml:space="preserve">m²</t>
  </si>
  <si>
    <t xml:space="preserve">mt08aaa010a</t>
  </si>
  <si>
    <t xml:space="preserve">Eau.</t>
  </si>
  <si>
    <t xml:space="preserve">m³</t>
  </si>
  <si>
    <t xml:space="preserve">mt09mif010ca</t>
  </si>
  <si>
    <t xml:space="preserve">Mortier industriel pour maçonnerie, de ciment, couleur grise, catégorie M-5 (résistance à la compression 5 N/mm²), fourni en sacs, selon NF EN 998-2.</t>
  </si>
  <si>
    <t xml:space="preserve">t</t>
  </si>
  <si>
    <t xml:space="preserve">mt14lba010g</t>
  </si>
  <si>
    <t xml:space="preserve">Membrane en bitume modifié par élastomère SBS, LBM(SBS)-40-FP, de 3,5 mm d'épaisseur, masse nominale 4 kg/m², avec une armature de feutre de polyester non tissé de 160 g/m², de surface non protégée. Selon NF EN 13707.</t>
  </si>
  <si>
    <t xml:space="preserve">m²</t>
  </si>
  <si>
    <t xml:space="preserve">mt14iea020c</t>
  </si>
  <si>
    <t xml:space="preserve">Émulsion bitumineuse anionique avec charges.</t>
  </si>
  <si>
    <t xml:space="preserve">kg</t>
  </si>
  <si>
    <t xml:space="preserve">mt14gsa020bc</t>
  </si>
  <si>
    <t xml:space="preserve">Géotextile non tissé composé de fibres de polyester unies par aiguilletage, avec une résistance à la traction longitudinale de 1,88 kN/m, une résistance à la traction transversale de 1,49 kN/m, une ouverture de cône à l'essai de perforation dynamique selon NF EN ISO 13433 inférieure à 40 mm, résistance CBR au poinçonnement 0,3 kN et une masse surfacique de 150 g/m², selon NF EN 13252.</t>
  </si>
  <si>
    <t xml:space="preserve">m²</t>
  </si>
  <si>
    <t xml:space="preserve">mt16pxa010aaq</t>
  </si>
  <si>
    <t xml:space="preserve">Panneau rigide en polystyrène extrudé, selon NF EN 13164, à surface lisse et usinage latéral à feuillures mi-bois, de 40 mm d'épaisseur, résistance à la compression &gt;= 300 kPa, résistance thermique 1,2 m²K/W, conductivité thermique 0,033 W/(mK), Euroclasse E de réaction au feu selon NF EN 13501-1, avec code de désignation XPS-EN 13164-T1-CS(10/Y)300-DS(70,90)-DLT(2)5-CC(2/1,5/50)125-WL(T)0,7-WD(V)3-FTCD1.</t>
  </si>
  <si>
    <t xml:space="preserve">m²</t>
  </si>
  <si>
    <t xml:space="preserve">mt14gsa020ce</t>
  </si>
  <si>
    <t xml:space="preserve">Géotextile non tissé composé de fibres de polyester unies par aiguilletage, avec une résistance à la traction longitudinale de 1,63 kN/m, une résistance à la traction transversale de 2,08 kN/m, une ouverture de cône à l'essai de perforation dynamique selon NF EN ISO 13433 inférieure à 27 mm, résistance CBR au poinçonnement 0,4 kN et une masse surfacique de 200 g/m², selon NF EN 13252.</t>
  </si>
  <si>
    <t xml:space="preserve">m²</t>
  </si>
  <si>
    <t xml:space="preserve">mt01arc010</t>
  </si>
  <si>
    <t xml:space="preserve">Galets lavés, de granulométrie comprise entre 16 et 32 mm.</t>
  </si>
  <si>
    <t xml:space="preserve">t</t>
  </si>
  <si>
    <t xml:space="preserve">mo020</t>
  </si>
  <si>
    <t xml:space="preserve">Compagnon professionnel III/CP2 construction.</t>
  </si>
  <si>
    <t xml:space="preserve">h</t>
  </si>
  <si>
    <t xml:space="preserve">mo113</t>
  </si>
  <si>
    <t xml:space="preserve">Ouvrier d'exécution I/OE1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</si>
  <si>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</si>
  <si>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</si>
  <si>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</si>
  <si>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</si>
  <si>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</si>
  <si>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</si>
  <si>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</si>
  <si>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</si>
  <si>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</si>
  <si>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</si>
  <si>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</si>
  <si>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</si>
  <si>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</si>
  <si>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</si>
  <si>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</si>
  <si>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14,92€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</si>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</sst>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77.52"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24.0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3</v>
      </c>
      <c r="E9" s="11" t="s">
        <v>13</v>
      </c>
      <c r="F9" s="13">
        <v>0.35</v>
      </c>
      <c r="G9" s="13">
        <f ca="1">ROUND(INDIRECT(ADDRESS(ROW()+(0), COLUMN()+(-3), 1))*INDIRECT(ADDRESS(ROW()+(0), COLUMN()+(-1), 1)), 2)</f>
        <v>1.05</v>
      </c>
    </row>
    <row r="10" spans="1:7" ht="13.50" thickBot="1" customHeight="1">
      <c r="A10" s="14" t="s">
        <v>14</v>
      </c>
      <c r="B10" s="14"/>
      <c r="C10" s="14" t="s">
        <v>15</v>
      </c>
      <c r="D10" s="15">
        <v>0.1</v>
      </c>
      <c r="E10" s="16" t="s">
        <v>16</v>
      </c>
      <c r="F10" s="17">
        <v>144.49</v>
      </c>
      <c r="G10" s="17">
        <f ca="1">ROUND(INDIRECT(ADDRESS(ROW()+(0), COLUMN()+(-3), 1))*INDIRECT(ADDRESS(ROW()+(0), COLUMN()+(-1), 1)), 2)</f>
        <v>14.45</v>
      </c>
    </row>
    <row r="11" spans="1:7" ht="13.50" thickBot="1" customHeight="1">
      <c r="A11" s="14" t="s">
        <v>17</v>
      </c>
      <c r="B11" s="14"/>
      <c r="C11" s="14" t="s">
        <v>18</v>
      </c>
      <c r="D11" s="15">
        <v>0.01</v>
      </c>
      <c r="E11" s="16" t="s">
        <v>19</v>
      </c>
      <c r="F11" s="17">
        <v>112.6</v>
      </c>
      <c r="G11" s="17">
        <f ca="1">ROUND(INDIRECT(ADDRESS(ROW()+(0), COLUMN()+(-3), 1))*INDIRECT(ADDRESS(ROW()+(0), COLUMN()+(-1), 1)), 2)</f>
        <v>1.13</v>
      </c>
    </row>
    <row r="12" spans="1:7" ht="34.50" thickBot="1" customHeight="1">
      <c r="A12" s="14" t="s">
        <v>20</v>
      </c>
      <c r="B12" s="14"/>
      <c r="C12" s="14" t="s">
        <v>21</v>
      </c>
      <c r="D12" s="15">
        <v>0.01</v>
      </c>
      <c r="E12" s="16" t="s">
        <v>22</v>
      </c>
      <c r="F12" s="17">
        <v>1.34</v>
      </c>
      <c r="G12" s="17">
        <f ca="1">ROUND(INDIRECT(ADDRESS(ROW()+(0), COLUMN()+(-3), 1))*INDIRECT(ADDRESS(ROW()+(0), COLUMN()+(-1), 1)), 2)</f>
        <v>0.01</v>
      </c>
    </row>
    <row r="13" spans="1:7" ht="13.50" thickBot="1" customHeight="1">
      <c r="A13" s="14" t="s">
        <v>23</v>
      </c>
      <c r="B13" s="14"/>
      <c r="C13" s="14" t="s">
        <v>24</v>
      </c>
      <c r="D13" s="15">
        <v>0.014</v>
      </c>
      <c r="E13" s="16" t="s">
        <v>25</v>
      </c>
      <c r="F13" s="17">
        <v>1.5</v>
      </c>
      <c r="G13" s="17">
        <f ca="1">ROUND(INDIRECT(ADDRESS(ROW()+(0), COLUMN()+(-3), 1))*INDIRECT(ADDRESS(ROW()+(0), COLUMN()+(-1), 1)), 2)</f>
        <v>0.02</v>
      </c>
    </row>
    <row r="14" spans="1:7" ht="24.00" thickBot="1" customHeight="1">
      <c r="A14" s="14" t="s">
        <v>26</v>
      </c>
      <c r="B14" s="14"/>
      <c r="C14" s="14" t="s">
        <v>27</v>
      </c>
      <c r="D14" s="15">
        <v>0.075</v>
      </c>
      <c r="E14" s="16" t="s">
        <v>28</v>
      </c>
      <c r="F14" s="17">
        <v>53.48</v>
      </c>
      <c r="G14" s="17">
        <f ca="1">ROUND(INDIRECT(ADDRESS(ROW()+(0), COLUMN()+(-3), 1))*INDIRECT(ADDRESS(ROW()+(0), COLUMN()+(-1), 1)), 2)</f>
        <v>4.01</v>
      </c>
    </row>
    <row r="15" spans="1:7" ht="34.50" thickBot="1" customHeight="1">
      <c r="A15" s="14" t="s">
        <v>29</v>
      </c>
      <c r="B15" s="14"/>
      <c r="C15" s="14" t="s">
        <v>30</v>
      </c>
      <c r="D15" s="15">
        <v>1.1</v>
      </c>
      <c r="E15" s="16" t="s">
        <v>31</v>
      </c>
      <c r="F15" s="17">
        <v>6.93</v>
      </c>
      <c r="G15" s="17">
        <f ca="1">ROUND(INDIRECT(ADDRESS(ROW()+(0), COLUMN()+(-3), 1))*INDIRECT(ADDRESS(ROW()+(0), COLUMN()+(-1), 1)), 2)</f>
        <v>7.62</v>
      </c>
    </row>
    <row r="16" spans="1:7" ht="13.50" thickBot="1" customHeight="1">
      <c r="A16" s="14" t="s">
        <v>32</v>
      </c>
      <c r="B16" s="14"/>
      <c r="C16" s="14" t="s">
        <v>33</v>
      </c>
      <c r="D16" s="15">
        <v>0.3</v>
      </c>
      <c r="E16" s="16" t="s">
        <v>34</v>
      </c>
      <c r="F16" s="17">
        <v>3.3</v>
      </c>
      <c r="G16" s="17">
        <f ca="1">ROUND(INDIRECT(ADDRESS(ROW()+(0), COLUMN()+(-3), 1))*INDIRECT(ADDRESS(ROW()+(0), COLUMN()+(-1), 1)), 2)</f>
        <v>0.99</v>
      </c>
    </row>
    <row r="17" spans="1:7" ht="55.50" thickBot="1" customHeight="1">
      <c r="A17" s="14" t="s">
        <v>35</v>
      </c>
      <c r="B17" s="14"/>
      <c r="C17" s="14" t="s">
        <v>36</v>
      </c>
      <c r="D17" s="15">
        <v>1.05</v>
      </c>
      <c r="E17" s="16" t="s">
        <v>37</v>
      </c>
      <c r="F17" s="17">
        <v>0.68</v>
      </c>
      <c r="G17" s="17">
        <f ca="1">ROUND(INDIRECT(ADDRESS(ROW()+(0), COLUMN()+(-3), 1))*INDIRECT(ADDRESS(ROW()+(0), COLUMN()+(-1), 1)), 2)</f>
        <v>0.71</v>
      </c>
    </row>
    <row r="18" spans="1:7" ht="55.50" thickBot="1" customHeight="1">
      <c r="A18" s="14" t="s">
        <v>38</v>
      </c>
      <c r="B18" s="14"/>
      <c r="C18" s="14" t="s">
        <v>39</v>
      </c>
      <c r="D18" s="15">
        <v>1.05</v>
      </c>
      <c r="E18" s="16" t="s">
        <v>40</v>
      </c>
      <c r="F18" s="17">
        <v>7.85</v>
      </c>
      <c r="G18" s="17">
        <f ca="1">ROUND(INDIRECT(ADDRESS(ROW()+(0), COLUMN()+(-3), 1))*INDIRECT(ADDRESS(ROW()+(0), COLUMN()+(-1), 1)), 2)</f>
        <v>8.24</v>
      </c>
    </row>
    <row r="19" spans="1:7" ht="55.50" thickBot="1" customHeight="1">
      <c r="A19" s="14" t="s">
        <v>41</v>
      </c>
      <c r="B19" s="14"/>
      <c r="C19" s="14" t="s">
        <v>42</v>
      </c>
      <c r="D19" s="15">
        <v>1.05</v>
      </c>
      <c r="E19" s="16" t="s">
        <v>43</v>
      </c>
      <c r="F19" s="17">
        <v>0.93</v>
      </c>
      <c r="G19" s="17">
        <f ca="1">ROUND(INDIRECT(ADDRESS(ROW()+(0), COLUMN()+(-3), 1))*INDIRECT(ADDRESS(ROW()+(0), COLUMN()+(-1), 1)), 2)</f>
        <v>0.98</v>
      </c>
    </row>
    <row r="20" spans="1:7" ht="13.50" thickBot="1" customHeight="1">
      <c r="A20" s="14" t="s">
        <v>44</v>
      </c>
      <c r="B20" s="14"/>
      <c r="C20" s="14" t="s">
        <v>45</v>
      </c>
      <c r="D20" s="15">
        <v>0.18</v>
      </c>
      <c r="E20" s="16" t="s">
        <v>46</v>
      </c>
      <c r="F20" s="17">
        <v>21.65</v>
      </c>
      <c r="G20" s="17">
        <f ca="1">ROUND(INDIRECT(ADDRESS(ROW()+(0), COLUMN()+(-3), 1))*INDIRECT(ADDRESS(ROW()+(0), COLUMN()+(-1), 1)), 2)</f>
        <v>3.9</v>
      </c>
    </row>
    <row r="21" spans="1:7" ht="13.50" thickBot="1" customHeight="1">
      <c r="A21" s="14" t="s">
        <v>47</v>
      </c>
      <c r="B21" s="14"/>
      <c r="C21" s="14" t="s">
        <v>48</v>
      </c>
      <c r="D21" s="15">
        <v>0.181</v>
      </c>
      <c r="E21" s="16" t="s">
        <v>49</v>
      </c>
      <c r="F21" s="17">
        <v>30.66</v>
      </c>
      <c r="G21" s="17">
        <f ca="1">ROUND(INDIRECT(ADDRESS(ROW()+(0), COLUMN()+(-3), 1))*INDIRECT(ADDRESS(ROW()+(0), COLUMN()+(-1), 1)), 2)</f>
        <v>5.55</v>
      </c>
    </row>
    <row r="22" spans="1:7" ht="13.50" thickBot="1" customHeight="1">
      <c r="A22" s="14" t="s">
        <v>50</v>
      </c>
      <c r="B22" s="14"/>
      <c r="C22" s="14" t="s">
        <v>51</v>
      </c>
      <c r="D22" s="15">
        <v>0.481</v>
      </c>
      <c r="E22" s="16" t="s">
        <v>52</v>
      </c>
      <c r="F22" s="17">
        <v>25.69</v>
      </c>
      <c r="G22" s="17">
        <f ca="1">ROUND(INDIRECT(ADDRESS(ROW()+(0), COLUMN()+(-3), 1))*INDIRECT(ADDRESS(ROW()+(0), COLUMN()+(-1), 1)), 2)</f>
        <v>12.36</v>
      </c>
    </row>
    <row r="23" spans="1:7" ht="13.50" thickBot="1" customHeight="1">
      <c r="A23" s="14" t="s">
        <v>53</v>
      </c>
      <c r="B23" s="14"/>
      <c r="C23" s="14" t="s">
        <v>54</v>
      </c>
      <c r="D23" s="15">
        <v>0.153</v>
      </c>
      <c r="E23" s="16" t="s">
        <v>55</v>
      </c>
      <c r="F23" s="17">
        <v>30.66</v>
      </c>
      <c r="G23" s="17">
        <f ca="1">ROUND(INDIRECT(ADDRESS(ROW()+(0), COLUMN()+(-3), 1))*INDIRECT(ADDRESS(ROW()+(0), COLUMN()+(-1), 1)), 2)</f>
        <v>4.69</v>
      </c>
    </row>
    <row r="24" spans="1:7" ht="13.50" thickBot="1" customHeight="1">
      <c r="A24" s="14" t="s">
        <v>56</v>
      </c>
      <c r="B24" s="14"/>
      <c r="C24" s="14" t="s">
        <v>57</v>
      </c>
      <c r="D24" s="15">
        <v>0.153</v>
      </c>
      <c r="E24" s="16" t="s">
        <v>58</v>
      </c>
      <c r="F24" s="17">
        <v>27.27</v>
      </c>
      <c r="G24" s="17">
        <f ca="1">ROUND(INDIRECT(ADDRESS(ROW()+(0), COLUMN()+(-3), 1))*INDIRECT(ADDRESS(ROW()+(0), COLUMN()+(-1), 1)), 2)</f>
        <v>4.17</v>
      </c>
    </row>
    <row r="25" spans="1:7" ht="13.50" thickBot="1" customHeight="1">
      <c r="A25" s="14" t="s">
        <v>59</v>
      </c>
      <c r="B25" s="14"/>
      <c r="C25" s="14" t="s">
        <v>60</v>
      </c>
      <c r="D25" s="15">
        <v>0.055</v>
      </c>
      <c r="E25" s="16" t="s">
        <v>61</v>
      </c>
      <c r="F25" s="17">
        <v>31.65</v>
      </c>
      <c r="G25" s="17">
        <f ca="1">ROUND(INDIRECT(ADDRESS(ROW()+(0), COLUMN()+(-3), 1))*INDIRECT(ADDRESS(ROW()+(0), COLUMN()+(-1), 1)), 2)</f>
        <v>1.74</v>
      </c>
    </row>
    <row r="26" spans="1:7" ht="13.50" thickBot="1" customHeight="1">
      <c r="A26" s="14" t="s">
        <v>62</v>
      </c>
      <c r="B26" s="14"/>
      <c r="C26" s="18" t="s">
        <v>63</v>
      </c>
      <c r="D26" s="19">
        <v>0.055</v>
      </c>
      <c r="E26" s="20" t="s">
        <v>64</v>
      </c>
      <c r="F26" s="21">
        <v>27.27</v>
      </c>
      <c r="G26" s="21">
        <f ca="1">ROUND(INDIRECT(ADDRESS(ROW()+(0), COLUMN()+(-3), 1))*INDIRECT(ADDRESS(ROW()+(0), COLUMN()+(-1), 1)), 2)</f>
        <v>1.5</v>
      </c>
    </row>
    <row r="27" spans="1:7" ht="13.50" thickBot="1" customHeight="1">
      <c r="A27" s="18"/>
      <c r="B27" s="18"/>
      <c r="C27" s="5" t="s">
        <v>65</v>
      </c>
      <c r="D27" s="22">
        <v>2</v>
      </c>
      <c r="E27" s="23" t="s">
        <v>66</v>
      </c>
      <c r="F2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 2)</f>
        <v>73.12</v>
      </c>
      <c r="G27" s="24">
        <f ca="1">ROUND(INDIRECT(ADDRESS(ROW()+(0), COLUMN()+(-3), 1))*INDIRECT(ADDRESS(ROW()+(0), COLUMN()+(-1), 1))/100, 2)</f>
        <v>1.46</v>
      </c>
    </row>
    <row r="28" spans="1:7" ht="13.50" thickBot="1" customHeight="1">
      <c r="A28" s="25" t="s">
        <v>67</v>
      </c>
      <c r="B28" s="25"/>
      <c r="C28" s="26"/>
      <c r="D28" s="26"/>
      <c r="E28" s="27"/>
      <c r="F28" s="25" t="s">
        <v>68</v>
      </c>
      <c r="G2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74.58</v>
      </c>
    </row>
  </sheetData>
  <mergeCells count="2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D28"/>
  </mergeCells>
  <pageMargins left="0.147638" right="0.147638" top="0.206693" bottom="0.206693" header="0.0" footer="0.0"/>
  <pageSetup paperSize="9" orientation="portrait"/>
  <rowBreaks count="0" manualBreakCount="0">
    </rowBreaks>
</worksheet>
</file>