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<sst xmlns="http://schemas.openxmlformats.org/spreadsheetml/2006/main" count="60" uniqueCount="60">
  <si>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</si>
  <si>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ELR020</t>
  </si>
  <si>
    <t xml:space="preserve">m²</t>
  </si>
  <si>
    <t xml:space="preserve">Système "CORTIZO" de mur rideau en aluminium.</t>
  </si>
  <si>
    <r>
      <rPr>
        <sz val="8.25"/>
        <color rgb="FF000000"/>
        <rFont val="Arial"/>
        <family val="2"/>
      </rPr>
      <t xml:space="preserve">Mur rideau en aluminium réalisé via le système Façade ST 52, de "CORTIZO", avec structure porteuse calculée pour une surcharge maximale due à l'action du vent de 60 kg/m², composée d'une réticule avec une séparation entre les montants de 150 cm et une distance entre les axes du plancher ou les points d'ancrage de 300 cm, comprenant 3 divisions entre étages. Montants de section 175x52 mm, anodisée; traverses de 70,5x52 mm (Iy=23,46 cm4), anodisée; profil châssis sans rupture de pont thermique, anodisée; avec mur composé de: 40% de surface opaque avec vitrage extérieur, (parapets, bords de plancher et faux plafonds), constituée de panneau en tôle d'aluminium, de 9 mm d'épaisseur totale, finition laqué blanc, constitué de film d'aluminium de 0,7 mm et âme isolante de polystyrène extrudé (densité 35 kg/m³) et verre trempé de contrôle solaire, de couleur, de 10 mm d'épaisseur, classement des prestations 1C1; 60% de surface transparente fixe réalisée avec double vitrage trempé de contrôle solaire, ensemble formé de vitrage extérieur trempé, de contrôle solaire, couleur bleue de 6 mm, lame d'air déshydraté avec un profilé séparateur en aluminium et un double scellement périmétrique avec silicone, de 6 mm, et vitrage intérieur Float incolore de 6 mm d'épaisseur; 18 mm d'épaisseur totale. Comprend accessoires de murs rideaux pour le système Fachada ST 52 "CORTIZO"; silicone neutre Elastosil 605 "SIKA" pour le scellement de la zone opaque; ancrages de fixation en acier, composés d'une plaque unie au plancher et d'une cornière pour fixation des montants au bâtiment; tôle d'aluminium de 1,5 mm d'épaisseur pour la réalisation des liaisons entre le mur et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</si>
  <si>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</si>
  <si>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</si>
  <si>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</si>
  <si>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</si>
  <si>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</si>
  <si>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</si>
  <si>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mt25mcc010p</t>
  </si>
  <si>
    <t xml:space="preserve">Montant en aluminium, "CORTIZO", de 175x52 mm (Ix= 1171,67 cm4), finition anodisé, y compris joint central d'étanchéité et joints intérieurs de montant, pourvu d'un passage pour l'évacuation et la ventilation.</t>
  </si>
  <si>
    <t xml:space="preserve">m</t>
  </si>
  <si>
    <t xml:space="preserve">mt25mcc020a</t>
  </si>
  <si>
    <t xml:space="preserve">Traverse en aluminium, "CORTIZO", de 70,5x52 mm (Iy = 23,46 cm4), finition anodisé, y compris joint central d'étanchéité et joints intérieurs de la traverse, pourvu d'un passage pour l'évacuation et la ventilation.</t>
  </si>
  <si>
    <t xml:space="preserve">m</t>
  </si>
  <si>
    <t xml:space="preserve">mt25mcc030a</t>
  </si>
  <si>
    <t xml:space="preserve">Profilé châssis en aluminium, système Fachada ST 52, "CORTIZO", finition anodisé, y compris profilé anodisé spécial pour le collage du verre et joint extérieur du vantail.</t>
  </si>
  <si>
    <t xml:space="preserve">m</t>
  </si>
  <si>
    <t xml:space="preserve">mt25mcc100a</t>
  </si>
  <si>
    <t xml:space="preserve">Répercussion, par m², d'accessoires de murs rideaux pour le système Fachada ST 52 "CORTIZO", éléments d'ancrage et de fixation et arrêts à l'ouvrage.</t>
  </si>
  <si>
    <t xml:space="preserve">U</t>
  </si>
  <si>
    <t xml:space="preserve">mt21veg040yaca</t>
  </si>
  <si>
    <t xml:space="preserve">Double vitrage trempé de contrôle solaire, couleur bleue, 6/6/6, ensemble formé de vitrage extérieur trempé, de contrôle solaire, couleur bleue de 6 mm, lame d'air déshydraté avec un profilé séparateur en aluminium et un double scellement périmétrique, de 6 mm, et vitrage intérieur Float incolore de 6 mm d'épaisseur; 18 mm d'épaisseur totale.</t>
  </si>
  <si>
    <t xml:space="preserve">m²</t>
  </si>
  <si>
    <t xml:space="preserve">mt25mco045a</t>
  </si>
  <si>
    <t xml:space="preserve">Panneau en tôle d'aluminium, de 9 mm d'épaisseur totale, finition laqué blanc, constitué de film d'aluminium de 0,7 mm et âme isolante de polystyrène extrudé (densité 35 kg/m³).</t>
  </si>
  <si>
    <t xml:space="preserve">m²</t>
  </si>
  <si>
    <t xml:space="preserve">mt21vtt030f</t>
  </si>
  <si>
    <t xml:space="preserve">Vitre en verre trempé de silicate sodo-calcique de contrôle solaire, de couleur, de 10 mm d'épaisseur, classement des prestations 1C1, selon NF EN 12600. Selon NF EN 12150-1.</t>
  </si>
  <si>
    <t xml:space="preserve">m²</t>
  </si>
  <si>
    <t xml:space="preserve">mt21sik020a</t>
  </si>
  <si>
    <t xml:space="preserve">Cartouche de silicone synthétique incolore Elastosil-605-S "SIKA", de 310 ml (rendement approximatif dans les joints d'étanchéité de 2 m par cartouche).</t>
  </si>
  <si>
    <t xml:space="preserve">U</t>
  </si>
  <si>
    <t xml:space="preserve">mt21sik020b</t>
  </si>
  <si>
    <t xml:space="preserve">Cartouche de silicone synthétique de couleur Elastosil-605-S "SIKA", de 310 ml (rendement approximatif dans les joints d'étanchéité de 2 m par cartouche).</t>
  </si>
  <si>
    <t xml:space="preserve">U</t>
  </si>
  <si>
    <t xml:space="preserve">mt21sik030</t>
  </si>
  <si>
    <t xml:space="preserve">Répercussion par m² de mastic structural bicomposant à base de silicone Elastosil SG-500 "SIKA".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</si>
  <si>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</si>
  <si>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</si>
  <si>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</si>
  <si>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</si>
  <si>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</si>
  <si>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</si>
  <si>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</si>
  <si>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</si>
  <si>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</si>
  <si>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</si>
  <si>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</si>
  <si>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</si>
  <si>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</si>
  <si>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</si>
  <si>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</si>
  <si>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</si>
  <si>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</si>
  <si>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</si>
  <si>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84,73€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</si>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</sst>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0.667</v>
      </c>
      <c r="F9" s="11" t="s">
        <v>13</v>
      </c>
      <c r="G9" s="13">
        <v>77.79</v>
      </c>
      <c r="H9" s="13">
        <f ca="1">ROUND(INDIRECT(ADDRESS(ROW()+(0), COLUMN()+(-3), 1))*INDIRECT(ADDRESS(ROW()+(0), COLUMN()+(-1), 1)), 2)</f>
        <v>51.89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1.333</v>
      </c>
      <c r="F10" s="16" t="s">
        <v>16</v>
      </c>
      <c r="G10" s="17">
        <v>38.29</v>
      </c>
      <c r="H10" s="17">
        <f ca="1">ROUND(INDIRECT(ADDRESS(ROW()+(0), COLUMN()+(-3), 1))*INDIRECT(ADDRESS(ROW()+(0), COLUMN()+(-1), 1)), 2)</f>
        <v>51.04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3.333</v>
      </c>
      <c r="F11" s="16" t="s">
        <v>19</v>
      </c>
      <c r="G11" s="17">
        <v>10.4</v>
      </c>
      <c r="H11" s="17">
        <f ca="1">ROUND(INDIRECT(ADDRESS(ROW()+(0), COLUMN()+(-3), 1))*INDIRECT(ADDRESS(ROW()+(0), COLUMN()+(-1), 1)), 2)</f>
        <v>34.66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20.63</v>
      </c>
      <c r="H12" s="17">
        <f ca="1">ROUND(INDIRECT(ADDRESS(ROW()+(0), COLUMN()+(-3), 1))*INDIRECT(ADDRESS(ROW()+(0), COLUMN()+(-1), 1)), 2)</f>
        <v>20.63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0.604</v>
      </c>
      <c r="F13" s="16" t="s">
        <v>25</v>
      </c>
      <c r="G13" s="17">
        <v>126.71</v>
      </c>
      <c r="H13" s="17">
        <f ca="1">ROUND(INDIRECT(ADDRESS(ROW()+(0), COLUMN()+(-3), 1))*INDIRECT(ADDRESS(ROW()+(0), COLUMN()+(-1), 1)), 2)</f>
        <v>76.53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0.402</v>
      </c>
      <c r="F14" s="16" t="s">
        <v>28</v>
      </c>
      <c r="G14" s="17">
        <v>27.16</v>
      </c>
      <c r="H14" s="17">
        <f ca="1">ROUND(INDIRECT(ADDRESS(ROW()+(0), COLUMN()+(-3), 1))*INDIRECT(ADDRESS(ROW()+(0), COLUMN()+(-1), 1)), 2)</f>
        <v>10.92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0.402</v>
      </c>
      <c r="F15" s="16" t="s">
        <v>31</v>
      </c>
      <c r="G15" s="17">
        <v>81.1</v>
      </c>
      <c r="H15" s="17">
        <f ca="1">ROUND(INDIRECT(ADDRESS(ROW()+(0), COLUMN()+(-3), 1))*INDIRECT(ADDRESS(ROW()+(0), COLUMN()+(-1), 1)), 2)</f>
        <v>32.6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1.05</v>
      </c>
      <c r="F16" s="16" t="s">
        <v>34</v>
      </c>
      <c r="G16" s="17">
        <v>2.67</v>
      </c>
      <c r="H16" s="17">
        <f ca="1">ROUND(INDIRECT(ADDRESS(ROW()+(0), COLUMN()+(-3), 1))*INDIRECT(ADDRESS(ROW()+(0), COLUMN()+(-1), 1)), 2)</f>
        <v>2.8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0.7</v>
      </c>
      <c r="F17" s="16" t="s">
        <v>37</v>
      </c>
      <c r="G17" s="17">
        <v>2.67</v>
      </c>
      <c r="H17" s="17">
        <f ca="1">ROUND(INDIRECT(ADDRESS(ROW()+(0), COLUMN()+(-3), 1))*INDIRECT(ADDRESS(ROW()+(0), COLUMN()+(-1), 1)), 2)</f>
        <v>1.87</v>
      </c>
    </row>
    <row r="18" spans="1:8" ht="24.00" thickBot="1" customHeight="1">
      <c r="A18" s="14" t="s">
        <v>38</v>
      </c>
      <c r="B18" s="14"/>
      <c r="C18" s="14"/>
      <c r="D18" s="14" t="s">
        <v>39</v>
      </c>
      <c r="E18" s="15">
        <v>0.63</v>
      </c>
      <c r="F18" s="16" t="s">
        <v>40</v>
      </c>
      <c r="G18" s="17">
        <v>21</v>
      </c>
      <c r="H18" s="17">
        <f ca="1">ROUND(INDIRECT(ADDRESS(ROW()+(0), COLUMN()+(-3), 1))*INDIRECT(ADDRESS(ROW()+(0), COLUMN()+(-1), 1)), 2)</f>
        <v>13.23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</v>
      </c>
      <c r="F19" s="16" t="s">
        <v>43</v>
      </c>
      <c r="G19" s="17">
        <v>1.26</v>
      </c>
      <c r="H19" s="17">
        <f ca="1">ROUND(INDIRECT(ADDRESS(ROW()+(0), COLUMN()+(-3), 1))*INDIRECT(ADDRESS(ROW()+(0), COLUMN()+(-1), 1)), 2)</f>
        <v>1.26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0.798</v>
      </c>
      <c r="F20" s="16" t="s">
        <v>46</v>
      </c>
      <c r="G20" s="17">
        <v>29.71</v>
      </c>
      <c r="H20" s="17">
        <f ca="1">ROUND(INDIRECT(ADDRESS(ROW()+(0), COLUMN()+(-3), 1))*INDIRECT(ADDRESS(ROW()+(0), COLUMN()+(-1), 1)), 2)</f>
        <v>23.71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1.255</v>
      </c>
      <c r="F21" s="16" t="s">
        <v>49</v>
      </c>
      <c r="G21" s="17">
        <v>26.1</v>
      </c>
      <c r="H21" s="17">
        <f ca="1">ROUND(INDIRECT(ADDRESS(ROW()+(0), COLUMN()+(-3), 1))*INDIRECT(ADDRESS(ROW()+(0), COLUMN()+(-1), 1)), 2)</f>
        <v>32.76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1.597</v>
      </c>
      <c r="F22" s="16" t="s">
        <v>52</v>
      </c>
      <c r="G22" s="17">
        <v>30.2</v>
      </c>
      <c r="H22" s="17">
        <f ca="1">ROUND(INDIRECT(ADDRESS(ROW()+(0), COLUMN()+(-3), 1))*INDIRECT(ADDRESS(ROW()+(0), COLUMN()+(-1), 1)), 2)</f>
        <v>48.23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>
        <v>2.281</v>
      </c>
      <c r="F23" s="20" t="s">
        <v>55</v>
      </c>
      <c r="G23" s="21">
        <v>26.02</v>
      </c>
      <c r="H23" s="21">
        <f ca="1">ROUND(INDIRECT(ADDRESS(ROW()+(0), COLUMN()+(-3), 1))*INDIRECT(ADDRESS(ROW()+(0), COLUMN()+(-1), 1)), 2)</f>
        <v>59.35</v>
      </c>
    </row>
    <row r="24" spans="1:8" ht="13.50" thickBot="1" customHeight="1">
      <c r="A24" s="18"/>
      <c r="B24" s="18"/>
      <c r="C24" s="18"/>
      <c r="D24" s="5" t="s">
        <v>56</v>
      </c>
      <c r="E24" s="22">
        <v>2</v>
      </c>
      <c r="F24" s="23" t="s">
        <v>57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461.48</v>
      </c>
      <c r="H24" s="24">
        <f ca="1">ROUND(INDIRECT(ADDRESS(ROW()+(0), COLUMN()+(-3), 1))*INDIRECT(ADDRESS(ROW()+(0), COLUMN()+(-1), 1))/100, 2)</f>
        <v>9.23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470.71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