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<sst xmlns="http://schemas.openxmlformats.org/spreadsheetml/2006/main" count="24" uniqueCount="24">
  <si>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</si>
  <si>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EEM100</t>
  </si>
  <si>
    <t xml:space="preserve">m²</t>
  </si>
  <si>
    <t xml:space="preserve">Imperméabilisation d'un mur de maçonnerie en contact avec le terrain, par sa face intérieure, avec du mortier hydrofuge.</t>
  </si>
  <si>
    <r>
      <rPr>
        <sz val="8.25"/>
        <color rgb="FF000000"/>
        <rFont val="Arial"/>
        <family val="2"/>
      </rPr>
      <t xml:space="preserve">Imperméabilisation d'un mur de maçonnerie en blocs de béton en contact avec le terrain, par sa face intérieure, avec du mortier flexible bicomposant, couleur grise, composé de liants hydrauliques et résines synthétiques, résistance à la pression hydrostatique positive et négative de 15 bar, appliqué en couche successives, de 2 mm d'épaisseur totale.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</si>
  <si>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</si>
  <si>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</si>
  <si>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</si>
  <si>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</si>
  <si>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</si>
  <si>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</si>
  <si>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mt15igp010h</t>
  </si>
  <si>
    <t xml:space="preserve">Mortier flexible bicomposant, couleur grise, composé de liants hydrauliques et résines synthétiques, résistance à la pression hydrostatique positive et négative de 15 bar, selon NF EN 1504-2.</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</si>
  <si>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</si>
  <si>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</si>
  <si>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</si>
  <si>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</si>
  <si>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</si>
  <si>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</si>
  <si>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</si>
  <si>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</si>
  <si>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</si>
  <si>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0,68€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</si>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</sst>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3</v>
      </c>
      <c r="F9" s="11" t="s">
        <v>13</v>
      </c>
      <c r="G9" s="13">
        <v>2.9</v>
      </c>
      <c r="H9" s="13">
        <f ca="1">ROUND(INDIRECT(ADDRESS(ROW()+(0), COLUMN()+(-3), 1))*INDIRECT(ADDRESS(ROW()+(0), COLUMN()+(-1), 1)), 2)</f>
        <v>8.7</v>
      </c>
    </row>
    <row r="10" spans="1:8" ht="13.50" thickBot="1" customHeight="1">
      <c r="A10" s="14" t="s">
        <v>14</v>
      </c>
      <c r="B10" s="14"/>
      <c r="C10" s="14" t="s">
        <v>15</v>
      </c>
      <c r="D10" s="14"/>
      <c r="E10" s="15">
        <v>0.111</v>
      </c>
      <c r="F10" s="16" t="s">
        <v>16</v>
      </c>
      <c r="G10" s="17">
        <v>29.25</v>
      </c>
      <c r="H10" s="17">
        <f ca="1">ROUND(INDIRECT(ADDRESS(ROW()+(0), COLUMN()+(-3), 1))*INDIRECT(ADDRESS(ROW()+(0), COLUMN()+(-1), 1)), 2)</f>
        <v>3.25</v>
      </c>
    </row>
    <row r="11" spans="1:8" ht="13.50" thickBot="1" customHeight="1">
      <c r="A11" s="14" t="s">
        <v>17</v>
      </c>
      <c r="B11" s="14"/>
      <c r="C11" s="18" t="s">
        <v>18</v>
      </c>
      <c r="D11" s="18"/>
      <c r="E11" s="19">
        <v>0.055</v>
      </c>
      <c r="F11" s="20" t="s">
        <v>19</v>
      </c>
      <c r="G11" s="21">
        <v>26.02</v>
      </c>
      <c r="H11" s="21">
        <f ca="1">ROUND(INDIRECT(ADDRESS(ROW()+(0), COLUMN()+(-3), 1))*INDIRECT(ADDRESS(ROW()+(0), COLUMN()+(-1), 1)), 2)</f>
        <v>1.43</v>
      </c>
    </row>
    <row r="12" spans="1:8" ht="13.50" thickBot="1" customHeight="1">
      <c r="A12" s="18"/>
      <c r="B12" s="18"/>
      <c r="C12" s="5" t="s">
        <v>20</v>
      </c>
      <c r="D12" s="5"/>
      <c r="E12" s="22">
        <v>2</v>
      </c>
      <c r="F12" s="23" t="s">
        <v>21</v>
      </c>
      <c r="G12" s="24">
        <f ca="1">ROUND(SUM(INDIRECT(ADDRESS(ROW()+(-1), COLUMN()+(1), 1)),INDIRECT(ADDRESS(ROW()+(-2), COLUMN()+(1), 1)),INDIRECT(ADDRESS(ROW()+(-3), COLUMN()+(1), 1))), 2)</f>
        <v>13.38</v>
      </c>
      <c r="H12" s="24">
        <f ca="1">ROUND(INDIRECT(ADDRESS(ROW()+(0), COLUMN()+(-3), 1))*INDIRECT(ADDRESS(ROW()+(0), COLUMN()+(-1), 1))/100, 2)</f>
        <v>0.27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13.65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