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<sst xmlns="http://schemas.openxmlformats.org/spreadsheetml/2006/main" count="27" uniqueCount="27">
  <si>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</si>
  <si>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EEI010</t>
  </si>
  <si>
    <t xml:space="preserve">m²</t>
  </si>
  <si>
    <t xml:space="preserve">Imperméabilisation de toitures inclinées, avec des membranes bitumineuses.</t>
  </si>
  <si>
    <r>
      <rPr>
        <sz val="8.25"/>
        <color rgb="FF000000"/>
        <rFont val="Arial"/>
        <family val="2"/>
      </rPr>
      <t xml:space="preserve">Imperméabilisation de toitures inclinées, avec une pente moyenne de 5%, avec membrane en bitume modifié par élastomère SBS, LBM(SBS)-30-FP, avec une armature de feutre de polyester non tissé de 160 g/m², de surface non protégée, type monocouche, totalement adhérée au support avec chalumeau impression préalable avec émulsion bitumineuse anionique avec charges.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</si>
  <si>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</si>
  <si>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</si>
  <si>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</si>
  <si>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</si>
  <si>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</si>
  <si>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</si>
  <si>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mt14iea020c</t>
  </si>
  <si>
    <t xml:space="preserve">Émulsion bitumineuse anionique avec charges.</t>
  </si>
  <si>
    <t xml:space="preserve">kg</t>
  </si>
  <si>
    <t xml:space="preserve">mt14lba010c</t>
  </si>
  <si>
    <t xml:space="preserve">Membrane en bitume modifié par élastomère SBS, LBM(SBS)-30-FP, de 2,5 mm d'épaisseur, masse nominale 3 kg/m², avec une armature de feutre de polyester non tissé de 160 g/m², de surface non protégée. Selon NF EN 13707.</t>
  </si>
  <si>
    <t xml:space="preserve">m²</t>
  </si>
  <si>
    <t xml:space="preserve">mo029</t>
  </si>
  <si>
    <t xml:space="preserve">Compagnon professionnel III/CP2 poseur de membranes d'étanchéité.</t>
  </si>
  <si>
    <t xml:space="preserve">h</t>
  </si>
  <si>
    <t xml:space="preserve">mo067</t>
  </si>
  <si>
    <t xml:space="preserve">Ouvrier professionnel II/OP poseur de membranes d'étanchéité.</t>
  </si>
  <si>
    <t xml:space="preserve">h</t>
  </si>
  <si>
    <t xml:space="preserve">Frais de chantier des unités d'ouvrage</t>
  </si>
  <si>
    <t xml:space="preserve">%</t>
  </si>
  <si>
    <t xml:space="preserve">Coût d'entretien décennal: 0,40€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</si>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</sst>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6.97" customWidth="1"/>
    <col min="2" max="2" width="4.76" customWidth="1"/>
    <col min="3" max="3" width="1.53" customWidth="1"/>
    <col min="4" max="4" width="78.37" customWidth="1"/>
    <col min="5" max="5" width="8.16" customWidth="1"/>
    <col min="6" max="6" width="5.44" customWidth="1"/>
    <col min="7" max="7" width="14.96" customWidth="1"/>
    <col min="8" max="8" width="8.33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 t="s">
        <v>12</v>
      </c>
      <c r="D9" s="7"/>
      <c r="E9" s="9">
        <v>0.3</v>
      </c>
      <c r="F9" s="11" t="s">
        <v>13</v>
      </c>
      <c r="G9" s="13">
        <v>3.3</v>
      </c>
      <c r="H9" s="13">
        <f ca="1">ROUND(INDIRECT(ADDRESS(ROW()+(0), COLUMN()+(-3), 1))*INDIRECT(ADDRESS(ROW()+(0), COLUMN()+(-1), 1)), 2)</f>
        <v>0.99</v>
      </c>
    </row>
    <row r="10" spans="1:8" ht="34.50" thickBot="1" customHeight="1">
      <c r="A10" s="14" t="s">
        <v>14</v>
      </c>
      <c r="B10" s="14"/>
      <c r="C10" s="14" t="s">
        <v>15</v>
      </c>
      <c r="D10" s="14"/>
      <c r="E10" s="15">
        <v>1.1</v>
      </c>
      <c r="F10" s="16" t="s">
        <v>16</v>
      </c>
      <c r="G10" s="17">
        <v>5.54</v>
      </c>
      <c r="H10" s="17">
        <f ca="1">ROUND(INDIRECT(ADDRESS(ROW()+(0), COLUMN()+(-3), 1))*INDIRECT(ADDRESS(ROW()+(0), COLUMN()+(-1), 1)), 2)</f>
        <v>6.09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0.144</v>
      </c>
      <c r="F11" s="16" t="s">
        <v>19</v>
      </c>
      <c r="G11" s="17">
        <v>29.25</v>
      </c>
      <c r="H11" s="17">
        <f ca="1">ROUND(INDIRECT(ADDRESS(ROW()+(0), COLUMN()+(-3), 1))*INDIRECT(ADDRESS(ROW()+(0), COLUMN()+(-1), 1)), 2)</f>
        <v>4.21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0.144</v>
      </c>
      <c r="F12" s="20" t="s">
        <v>22</v>
      </c>
      <c r="G12" s="21">
        <v>26.02</v>
      </c>
      <c r="H12" s="21">
        <f ca="1">ROUND(INDIRECT(ADDRESS(ROW()+(0), COLUMN()+(-3), 1))*INDIRECT(ADDRESS(ROW()+(0), COLUMN()+(-1), 1)), 2)</f>
        <v>3.75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15.04</v>
      </c>
      <c r="H13" s="24">
        <f ca="1">ROUND(INDIRECT(ADDRESS(ROW()+(0), COLUMN()+(-3), 1))*INDIRECT(ADDRESS(ROW()+(0), COLUMN()+(-1), 1))/100, 2)</f>
        <v>0.3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15.34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