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<sst xmlns="http://schemas.openxmlformats.org/spreadsheetml/2006/main" count="36" uniqueCount="36">
  <si>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</si>
  <si>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AVI050</t>
  </si>
  <si>
    <t xml:space="preserve">U</t>
  </si>
  <si>
    <t xml:space="preserve">Barrière levante piétonne.</t>
  </si>
  <si>
    <r>
      <rPr>
        <sz val="8.25"/>
        <color rgb="FF000000"/>
        <rFont val="Arial"/>
        <family val="2"/>
      </rPr>
      <t xml:space="preserve">Ensemble de barrière modulaire levante piétonne, en acier laminé à chaud, de 3000x868 mm, composé de barre longitudinale avec finition de couleur rouge ferrite avec texture ferreuse, appuyée sur montants de fermeture et à came prévus pour ancrage via réception sur la dalle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</si>
  <si>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</si>
  <si>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</si>
  <si>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</si>
  <si>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</si>
  <si>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</si>
  <si>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</si>
  <si>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</si>
  <si>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</si>
  <si>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</si>
  <si>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mt52mug615b</t>
  </si>
  <si>
    <t xml:space="preserve">Plaque d'ancrage, pour réception de montant de barrière dans un dallage en béton.</t>
  </si>
  <si>
    <t xml:space="preserve">U</t>
  </si>
  <si>
    <t xml:space="preserve">mt52mug610d</t>
  </si>
  <si>
    <t xml:space="preserve">Montant, de 868 mm de hauteur, avec articulation dans l'appui et sûreté de protection verticale, réalisé avec platine en acier laminé à chaud de 50x8 mm, avec porte-signaux de couleur rouge.</t>
  </si>
  <si>
    <t xml:space="preserve">U</t>
  </si>
  <si>
    <t xml:space="preserve">mt52mug605d</t>
  </si>
  <si>
    <t xml:space="preserve">Montant de fermeture de 868 mm de hauteur, réalisé avec platine en acier laminé à chaud de 50x8 mm, avec porte-signaux de couleur rouge.</t>
  </si>
  <si>
    <t xml:space="preserve">U</t>
  </si>
  <si>
    <t xml:space="preserve">mt52mug600d</t>
  </si>
  <si>
    <t xml:space="preserve">Barre longitudinale en acier laminé à chaud de 3000 mm de longueur, 100 mm de diamètre et 2 mm d'épaisseur avec finition de couleur rouge ferrite avec texture ferreuse, y compris le contrepoids caché à une extrémité et la manivelle intégrée dans l'extrémité opposée pour faciliter l'élévation, pour appui entre montants, dans une barrière qui se lève pour protection piétonne.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</si>
  <si>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</si>
  <si>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</si>
  <si>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</si>
  <si>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</si>
  <si>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</si>
  <si>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</si>
  <si>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</si>
  <si>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</si>
  <si>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</si>
  <si>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789,85€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</si>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</sst>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115</v>
      </c>
      <c r="G9" s="13">
        <f ca="1">ROUND(INDIRECT(ADDRESS(ROW()+(0), COLUMN()+(-3), 1))*INDIRECT(ADDRESS(ROW()+(0), COLUMN()+(-1), 1)), 2)</f>
        <v>11.5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11.79</v>
      </c>
      <c r="G10" s="17">
        <f ca="1">ROUND(INDIRECT(ADDRESS(ROW()+(0), COLUMN()+(-3), 1))*INDIRECT(ADDRESS(ROW()+(0), COLUMN()+(-1), 1)), 2)</f>
        <v>23.58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347.49</v>
      </c>
      <c r="G11" s="17">
        <f ca="1">ROUND(INDIRECT(ADDRESS(ROW()+(0), COLUMN()+(-3), 1))*INDIRECT(ADDRESS(ROW()+(0), COLUMN()+(-1), 1)), 2)</f>
        <v>347.49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260.01</v>
      </c>
      <c r="G12" s="17">
        <f ca="1">ROUND(INDIRECT(ADDRESS(ROW()+(0), COLUMN()+(-3), 1))*INDIRECT(ADDRESS(ROW()+(0), COLUMN()+(-1), 1)), 2)</f>
        <v>260.01</v>
      </c>
    </row>
    <row r="13" spans="1:7" ht="55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312.58</v>
      </c>
      <c r="G13" s="17">
        <f ca="1">ROUND(INDIRECT(ADDRESS(ROW()+(0), COLUMN()+(-3), 1))*INDIRECT(ADDRESS(ROW()+(0), COLUMN()+(-1), 1)), 2)</f>
        <v>312.58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1.153</v>
      </c>
      <c r="E14" s="16" t="s">
        <v>28</v>
      </c>
      <c r="F14" s="17">
        <v>29.25</v>
      </c>
      <c r="G14" s="17">
        <f ca="1">ROUND(INDIRECT(ADDRESS(ROW()+(0), COLUMN()+(-3), 1))*INDIRECT(ADDRESS(ROW()+(0), COLUMN()+(-1), 1)), 2)</f>
        <v>33.73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1.153</v>
      </c>
      <c r="E15" s="20" t="s">
        <v>31</v>
      </c>
      <c r="F15" s="21">
        <v>26.02</v>
      </c>
      <c r="G15" s="21">
        <f ca="1">ROUND(INDIRECT(ADDRESS(ROW()+(0), COLUMN()+(-3), 1))*INDIRECT(ADDRESS(ROW()+(0), COLUMN()+(-1), 1)), 2)</f>
        <v>30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1018.89</v>
      </c>
      <c r="G16" s="24">
        <f ca="1">ROUND(INDIRECT(ADDRESS(ROW()+(0), COLUMN()+(-3), 1))*INDIRECT(ADDRESS(ROW()+(0), COLUMN()+(-1), 1))/100, 2)</f>
        <v>20.38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1039.27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