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<sst xmlns="http://schemas.openxmlformats.org/spreadsheetml/2006/main" count="30" uniqueCount="30">
  <si>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</si>
  <si>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ABV010</t>
  </si>
  <si>
    <t xml:space="preserve">m²</t>
  </si>
  <si>
    <t xml:space="preserve">Revêtement d'un bassin de piscine avec des mosaïques.</t>
  </si>
  <si>
    <r>
      <rPr>
        <sz val="8.25"/>
        <color rgb="FF000000"/>
        <rFont val="Arial"/>
        <family val="2"/>
      </rPr>
      <t xml:space="preserve">Revêtement en mosaïque de grès émaillé, couleur bleue, finition lisse, constituée de tesselles de 50x50x6 mm, dans des sols et des parois de bassins de piscines, pose avec du mortier-colle de prise normale, C1 TE, selon NF EN 12004, avec résistance au glissement et temps ouvert allongé et mortier de joints de résines réactives, type RG, selon NF EN 13888, couleur blanche, pour joints de 1 à 15 mm. Le prix ne comprend pas l'imperméabilisation de la piscine.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</si>
  <si>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</si>
  <si>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</si>
  <si>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</si>
  <si>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</si>
  <si>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</si>
  <si>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</si>
  <si>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mt18bdk015a</t>
  </si>
  <si>
    <t xml:space="preserve">Mosaïque de grès émaillé, couleur bleue, finition lisse, constituée de tesselles de 50x50x6 mm, montées sur des pièces de maille de 299x299 mm.</t>
  </si>
  <si>
    <t xml:space="preserve">m²</t>
  </si>
  <si>
    <t xml:space="preserve">mt09mcp010ja</t>
  </si>
  <si>
    <t xml:space="preserve">Mortier-colle de prise normale, C1 TE, selon NF EN 12004, avec résistance au glissement et temps ouvert allongé, couleur grise, pour la pose en couche mince de pièces céramiques avec degré d'absorption moyen/élevé en revêtements intérieurs, revêtements intérieurs et extérieurs, pieds de mur et spécialement sur plaques de plâtre et revêtements de piscines avec mosaïque en verre, à base de ciment à haute résistance, granulats sélectionnés, additifs et résines synthétiques.</t>
  </si>
  <si>
    <t xml:space="preserve">kg</t>
  </si>
  <si>
    <t xml:space="preserve">mt09mcp020fB</t>
  </si>
  <si>
    <t xml:space="preserve">Mortier de joints de résines réactives, type RG, selon NF EN 13888, couleur blanche, pour joints de 1 à 15 mm, à deux composants à base de résine époxydique, charges inertes, additifs et catalyseurs organiques, avec résistance aux acides, avec effet bactériostatique, antimoisissure, spécial pour le jointoiement de tout type de pièces céramiques et pierres naturelles dans les zones chimiquement agressives ou en contact avec les aliments.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</si>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</sst>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1.02"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17.79</v>
      </c>
      <c r="H9" s="13">
        <f ca="1">ROUND(INDIRECT(ADDRESS(ROW()+(0), COLUMN()+(-3), 1))*INDIRECT(ADDRESS(ROW()+(0), COLUMN()+(-1), 1)), 2)</f>
        <v>17.79</v>
      </c>
    </row>
    <row r="10" spans="1:8" ht="66.00" thickBot="1" customHeight="1">
      <c r="A10" s="14" t="s">
        <v>14</v>
      </c>
      <c r="B10" s="14"/>
      <c r="C10" s="14" t="s">
        <v>15</v>
      </c>
      <c r="D10" s="14"/>
      <c r="E10" s="15">
        <v>4</v>
      </c>
      <c r="F10" s="16" t="s">
        <v>16</v>
      </c>
      <c r="G10" s="17">
        <v>0.3</v>
      </c>
      <c r="H10" s="17">
        <f ca="1">ROUND(INDIRECT(ADDRESS(ROW()+(0), COLUMN()+(-3), 1))*INDIRECT(ADDRESS(ROW()+(0), COLUMN()+(-1), 1)), 2)</f>
        <v>1.2</v>
      </c>
    </row>
    <row r="11" spans="1:8" ht="55.50" thickBot="1" customHeight="1">
      <c r="A11" s="14" t="s">
        <v>17</v>
      </c>
      <c r="B11" s="14"/>
      <c r="C11" s="14" t="s">
        <v>18</v>
      </c>
      <c r="D11" s="14"/>
      <c r="E11" s="15">
        <v>0.13</v>
      </c>
      <c r="F11" s="16" t="s">
        <v>19</v>
      </c>
      <c r="G11" s="17">
        <v>15.89</v>
      </c>
      <c r="H11" s="17">
        <f ca="1">ROUND(INDIRECT(ADDRESS(ROW()+(0), COLUMN()+(-3), 1))*INDIRECT(ADDRESS(ROW()+(0), COLUMN()+(-1), 1)), 2)</f>
        <v>2.07</v>
      </c>
    </row>
    <row r="12" spans="1:8" ht="13.50" thickBot="1" customHeight="1">
      <c r="A12" s="14" t="s">
        <v>20</v>
      </c>
      <c r="B12" s="14"/>
      <c r="C12" s="14" t="s">
        <v>21</v>
      </c>
      <c r="D12" s="14"/>
      <c r="E12" s="15">
        <v>0.337</v>
      </c>
      <c r="F12" s="16" t="s">
        <v>22</v>
      </c>
      <c r="G12" s="17">
        <v>29.25</v>
      </c>
      <c r="H12" s="17">
        <f ca="1">ROUND(INDIRECT(ADDRESS(ROW()+(0), COLUMN()+(-3), 1))*INDIRECT(ADDRESS(ROW()+(0), COLUMN()+(-1), 1)), 2)</f>
        <v>9.86</v>
      </c>
    </row>
    <row r="13" spans="1:8" ht="13.50" thickBot="1" customHeight="1">
      <c r="A13" s="14" t="s">
        <v>23</v>
      </c>
      <c r="B13" s="14"/>
      <c r="C13" s="18" t="s">
        <v>24</v>
      </c>
      <c r="D13" s="18"/>
      <c r="E13" s="19">
        <v>0.337</v>
      </c>
      <c r="F13" s="20" t="s">
        <v>25</v>
      </c>
      <c r="G13" s="21">
        <v>26.02</v>
      </c>
      <c r="H13" s="21">
        <f ca="1">ROUND(INDIRECT(ADDRESS(ROW()+(0), COLUMN()+(-3), 1))*INDIRECT(ADDRESS(ROW()+(0), COLUMN()+(-1), 1)), 2)</f>
        <v>8.77</v>
      </c>
    </row>
    <row r="14" spans="1:8" ht="13.50" thickBot="1" customHeight="1">
      <c r="A14" s="18"/>
      <c r="B14" s="18"/>
      <c r="C14" s="5" t="s">
        <v>26</v>
      </c>
      <c r="D14" s="5"/>
      <c r="E14" s="22">
        <v>3</v>
      </c>
      <c r="F14" s="23" t="s">
        <v>27</v>
      </c>
      <c r="G14" s="24">
        <f ca="1">ROUND(SUM(INDIRECT(ADDRESS(ROW()+(-1), COLUMN()+(1), 1)),INDIRECT(ADDRESS(ROW()+(-2), COLUMN()+(1), 1)),INDIRECT(ADDRESS(ROW()+(-3), COLUMN()+(1), 1)),INDIRECT(ADDRESS(ROW()+(-4), COLUMN()+(1), 1)),INDIRECT(ADDRESS(ROW()+(-5), COLUMN()+(1), 1))), 2)</f>
        <v>39.69</v>
      </c>
      <c r="H14" s="24">
        <f ca="1">ROUND(INDIRECT(ADDRESS(ROW()+(0), COLUMN()+(-3), 1))*INDIRECT(ADDRESS(ROW()+(0), COLUMN()+(-1), 1))/100, 2)</f>
        <v>1.19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40.88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