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<sst xmlns="http://schemas.openxmlformats.org/spreadsheetml/2006/main" count="39" uniqueCount="39">
  <si>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</si>
  <si>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AAB120</t>
  </si>
  <si>
    <t xml:space="preserve">U</t>
  </si>
  <si>
    <t xml:space="preserve">Regard de visite de pompage préfabriqué, en polyéthylène.</t>
  </si>
  <si>
    <r>
      <rPr>
        <sz val="8.25"/>
        <color rgb="FF000000"/>
        <rFont val="Arial"/>
        <family val="2"/>
      </rPr>
      <t xml:space="preserve">Puits de pompage, monobloc, en polyéthylène haute densité, de 800 mm de diamètre nominal et 1,5 m de hauteur nominale, sur dalle de 30 cm d'épaisseur en béton armé C35/45 (XC3(F) + XA2(F); D20; S2; Cl 0,2), encastrement du corps du collecteur 10 cm dans la dalle, légèrement armée avec un treillis soudé ST 35 100x300 mm en acier FE E 500 et dalle autour de la bouche du cône de 150x150 cm et 20 cm d'épaisseur en béton massif C30/37 (X0(F); D20; S2; Cl 0,4), avec fermeture de couvercle circulaire et cadre en fonte classe B-125 selon NF EN 124, installé dans trottoirs, zones piétonnes ou parkings communautaires. Le prix comprend les équipements, la machinerie et les matériels nécessaires pour le déplacement et la disposition des éléments sur chantier, mais il ne comprend pas l'équipement de pompage,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</si>
  <si>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</si>
  <si>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</si>
  <si>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</si>
  <si>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</si>
  <si>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</si>
  <si>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</si>
  <si>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mt10haf030hOog</t>
  </si>
  <si>
    <t xml:space="preserve">Béton C35/45 (XC3(F) + XA2(F); D20; S2; Cl 0,2), prêt à l'emploi, selon NF EN 206.</t>
  </si>
  <si>
    <t xml:space="preserve">m³</t>
  </si>
  <si>
    <t xml:space="preserve">mt07ame030dkc</t>
  </si>
  <si>
    <t xml:space="preserve">Treillis soudé ST 35 100x300 mm, avec fils de fer longitudinaux de 7 mm de diamètre et fils de fer transversaux de 7 mm de diamètre, acier Fe E 500, selon NF A35-080-2.</t>
  </si>
  <si>
    <t xml:space="preserve">m²</t>
  </si>
  <si>
    <t xml:space="preserve">mt11ras180aa</t>
  </si>
  <si>
    <t xml:space="preserve">Puits de pompage, monobloc, en polyéthylène haute densité, de 800 mm de diamètre nominal et 1,5 m de hauteur nominale, avec cône réducteur de 600 mm de diamètre nominal dans la bouche, avec les pattes installées, base avec surface lisse, une entrée avec manchon d'assemblage avec joint élastique de 250 mm de diamètre, une sortie de refoulement avec raccord à bride de 90 mm de diamètre et tube pour ventilation, selon NF EN 13598-2.</t>
  </si>
  <si>
    <t xml:space="preserve">U</t>
  </si>
  <si>
    <t xml:space="preserve">mt10hmf030B</t>
  </si>
  <si>
    <t xml:space="preserve">Béton massif C30/37 (X0(F); D20; S2; Cl 0,4), prêt à l'emploi, selon NF EN 206.</t>
  </si>
  <si>
    <t xml:space="preserve">m³</t>
  </si>
  <si>
    <t xml:space="preserve">mt46tpr010a</t>
  </si>
  <si>
    <t xml:space="preserve">Couvercle circulaire et cadre en fonte ductile de 660 mm de diamètre extérieur et 40 mm de hauteur, passage libre de 550 mm, pour puits, classe B-125 selon NF EN 124. Couvercle revêtu d'une peinture bitumineuse et cadre sans fermeture ni joint.</t>
  </si>
  <si>
    <t xml:space="preserve">U</t>
  </si>
  <si>
    <t xml:space="preserve">mq04cag010a</t>
  </si>
  <si>
    <t xml:space="preserve">Camion grue jusqu'à 6 t de charge maximale.</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</si>
  <si>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</si>
  <si>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</si>
  <si>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</si>
  <si>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</si>
  <si>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</si>
  <si>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</si>
  <si>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</si>
  <si>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</si>
  <si>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</si>
  <si>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49,18€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</si>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</sst>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2.21" customWidth="1"/>
    <col min="4" max="4" width="76.1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0.398</v>
      </c>
      <c r="F9" s="11" t="s">
        <v>13</v>
      </c>
      <c r="G9" s="13">
        <v>154.24</v>
      </c>
      <c r="H9" s="13">
        <f ca="1">ROUND(INDIRECT(ADDRESS(ROW()+(0), COLUMN()+(-3), 1))*INDIRECT(ADDRESS(ROW()+(0), COLUMN()+(-1), 1)), 2)</f>
        <v>61.39</v>
      </c>
    </row>
    <row r="10" spans="1:8" ht="24.00" thickBot="1" customHeight="1">
      <c r="A10" s="14" t="s">
        <v>14</v>
      </c>
      <c r="B10" s="14"/>
      <c r="C10" s="14"/>
      <c r="D10" s="14" t="s">
        <v>15</v>
      </c>
      <c r="E10" s="15">
        <v>1.327</v>
      </c>
      <c r="F10" s="16" t="s">
        <v>16</v>
      </c>
      <c r="G10" s="17">
        <v>9.91</v>
      </c>
      <c r="H10" s="17">
        <f ca="1">ROUND(INDIRECT(ADDRESS(ROW()+(0), COLUMN()+(-3), 1))*INDIRECT(ADDRESS(ROW()+(0), COLUMN()+(-1), 1)), 2)</f>
        <v>13.15</v>
      </c>
    </row>
    <row r="11" spans="1:8" ht="66.00" thickBot="1" customHeight="1">
      <c r="A11" s="14" t="s">
        <v>17</v>
      </c>
      <c r="B11" s="14"/>
      <c r="C11" s="14"/>
      <c r="D11" s="14" t="s">
        <v>18</v>
      </c>
      <c r="E11" s="15">
        <v>1</v>
      </c>
      <c r="F11" s="16" t="s">
        <v>19</v>
      </c>
      <c r="G11" s="17">
        <v>698.4</v>
      </c>
      <c r="H11" s="17">
        <f ca="1">ROUND(INDIRECT(ADDRESS(ROW()+(0), COLUMN()+(-3), 1))*INDIRECT(ADDRESS(ROW()+(0), COLUMN()+(-1), 1)), 2)</f>
        <v>698.4</v>
      </c>
    </row>
    <row r="12" spans="1:8" ht="13.50" thickBot="1" customHeight="1">
      <c r="A12" s="14" t="s">
        <v>20</v>
      </c>
      <c r="B12" s="14"/>
      <c r="C12" s="14"/>
      <c r="D12" s="14" t="s">
        <v>21</v>
      </c>
      <c r="E12" s="15">
        <v>0.349</v>
      </c>
      <c r="F12" s="16" t="s">
        <v>22</v>
      </c>
      <c r="G12" s="17">
        <v>115.43</v>
      </c>
      <c r="H12" s="17">
        <f ca="1">ROUND(INDIRECT(ADDRESS(ROW()+(0), COLUMN()+(-3), 1))*INDIRECT(ADDRESS(ROW()+(0), COLUMN()+(-1), 1)), 2)</f>
        <v>40.29</v>
      </c>
    </row>
    <row r="13" spans="1:8" ht="34.50" thickBot="1" customHeight="1">
      <c r="A13" s="14" t="s">
        <v>23</v>
      </c>
      <c r="B13" s="14"/>
      <c r="C13" s="14"/>
      <c r="D13" s="14" t="s">
        <v>24</v>
      </c>
      <c r="E13" s="15">
        <v>1</v>
      </c>
      <c r="F13" s="16" t="s">
        <v>25</v>
      </c>
      <c r="G13" s="17">
        <v>57</v>
      </c>
      <c r="H13" s="17">
        <f ca="1">ROUND(INDIRECT(ADDRESS(ROW()+(0), COLUMN()+(-3), 1))*INDIRECT(ADDRESS(ROW()+(0), COLUMN()+(-1), 1)), 2)</f>
        <v>57</v>
      </c>
    </row>
    <row r="14" spans="1:8" ht="13.50" thickBot="1" customHeight="1">
      <c r="A14" s="14" t="s">
        <v>26</v>
      </c>
      <c r="B14" s="14"/>
      <c r="C14" s="14"/>
      <c r="D14" s="14" t="s">
        <v>27</v>
      </c>
      <c r="E14" s="15">
        <v>0.259</v>
      </c>
      <c r="F14" s="16" t="s">
        <v>28</v>
      </c>
      <c r="G14" s="17">
        <v>55.38</v>
      </c>
      <c r="H14" s="17">
        <f ca="1">ROUND(INDIRECT(ADDRESS(ROW()+(0), COLUMN()+(-3), 1))*INDIRECT(ADDRESS(ROW()+(0), COLUMN()+(-1), 1)), 2)</f>
        <v>14.34</v>
      </c>
    </row>
    <row r="15" spans="1:8" ht="13.50" thickBot="1" customHeight="1">
      <c r="A15" s="14" t="s">
        <v>29</v>
      </c>
      <c r="B15" s="14"/>
      <c r="C15" s="14"/>
      <c r="D15" s="14" t="s">
        <v>30</v>
      </c>
      <c r="E15" s="15">
        <v>1.885</v>
      </c>
      <c r="F15" s="16" t="s">
        <v>31</v>
      </c>
      <c r="G15" s="17">
        <v>29.25</v>
      </c>
      <c r="H15" s="17">
        <f ca="1">ROUND(INDIRECT(ADDRESS(ROW()+(0), COLUMN()+(-3), 1))*INDIRECT(ADDRESS(ROW()+(0), COLUMN()+(-1), 1)), 2)</f>
        <v>55.14</v>
      </c>
    </row>
    <row r="16" spans="1:8" ht="13.50" thickBot="1" customHeight="1">
      <c r="A16" s="14" t="s">
        <v>32</v>
      </c>
      <c r="B16" s="14"/>
      <c r="C16" s="14"/>
      <c r="D16" s="18" t="s">
        <v>33</v>
      </c>
      <c r="E16" s="19">
        <v>0.942</v>
      </c>
      <c r="F16" s="20" t="s">
        <v>34</v>
      </c>
      <c r="G16" s="21">
        <v>26.02</v>
      </c>
      <c r="H16" s="21">
        <f ca="1">ROUND(INDIRECT(ADDRESS(ROW()+(0), COLUMN()+(-3), 1))*INDIRECT(ADDRESS(ROW()+(0), COLUMN()+(-1), 1)), 2)</f>
        <v>24.51</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964.22</v>
      </c>
      <c r="H17" s="24">
        <f ca="1">ROUND(INDIRECT(ADDRESS(ROW()+(0), COLUMN()+(-3), 1))*INDIRECT(ADDRESS(ROW()+(0), COLUMN()+(-1), 1))/100, 2)</f>
        <v>19.28</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983.5</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