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<sst xmlns="http://schemas.openxmlformats.org/spreadsheetml/2006/main" count="57" uniqueCount="57">
  <si>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</si>
  <si>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XET020</t>
  </si>
  <si>
    <t xml:space="preserve">U</t>
  </si>
  <si>
    <t xml:space="preserve">Prise de terre avec plaque, pour installation d'éclairage public.</t>
  </si>
  <si>
    <r>
      <rPr>
        <sz val="8.25"/>
        <color rgb="FF000000"/>
        <rFont val="Arial"/>
        <family val="2"/>
      </rPr>
      <t xml:space="preserve">Prise de terre avec plaque d'acier galvanisé de 1000x500x3 mm, pour installation d'éclairage public.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</si>
  <si>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</si>
  <si>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</si>
  <si>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</si>
  <si>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</si>
  <si>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</si>
  <si>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</si>
  <si>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mt35tte030b</t>
  </si>
  <si>
    <t xml:space="preserve">Plaque en acier galvanisé pour prise de terre, de 1000x500x3 mm, avec borne de liaison.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</si>
  <si>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</si>
  <si>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</si>
  <si>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</si>
  <si>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</si>
  <si>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mt35tta010</t>
  </si>
  <si>
    <t xml:space="preserve">Regard en polypropylène pour prise de terre, de 300x300 mm, avec couvercle de registre.</t>
  </si>
  <si>
    <t xml:space="preserve">U</t>
  </si>
  <si>
    <t xml:space="preserve">mt35tta030</t>
  </si>
  <si>
    <t xml:space="preserve">Barrette de mesure de l'installation électrique.</t>
  </si>
  <si>
    <t xml:space="preserve">U</t>
  </si>
  <si>
    <t xml:space="preserve">mt35tta060</t>
  </si>
  <si>
    <t xml:space="preserve">Sac de 5 kg de sels minéraux pour l'amélioration de la conductivité de mises à terre.</t>
  </si>
  <si>
    <t xml:space="preserve">U</t>
  </si>
  <si>
    <t xml:space="preserve">mt35www020</t>
  </si>
  <si>
    <t xml:space="preserve">Matériel auxiliaire pour installations de prise de terre.</t>
  </si>
  <si>
    <t xml:space="preserve">U</t>
  </si>
  <si>
    <t xml:space="preserve">mq01ret020b</t>
  </si>
  <si>
    <t xml:space="preserve">Rétro chargeuse sur pneus, de 70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</si>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</sst>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75.82" customWidth="1"/>
    <col min="5" max="5" width="8.67" customWidth="1"/>
    <col min="6" max="6" width="5.95" customWidth="1"/>
    <col min="7" max="7" width="15.47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58.13</v>
      </c>
      <c r="H9" s="13">
        <f ca="1">ROUND(INDIRECT(ADDRESS(ROW()+(0), COLUMN()+(-3), 1))*INDIRECT(ADDRESS(ROW()+(0), COLUMN()+(-1), 1)), 2)</f>
        <v>58.13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51.22</v>
      </c>
      <c r="H10" s="17">
        <f ca="1">ROUND(INDIRECT(ADDRESS(ROW()+(0), COLUMN()+(-3), 1))*INDIRECT(ADDRESS(ROW()+(0), COLUMN()+(-1), 1)), 2)</f>
        <v>51.22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75.6</v>
      </c>
      <c r="H11" s="17">
        <f ca="1">ROUND(INDIRECT(ADDRESS(ROW()+(0), COLUMN()+(-3), 1))*INDIRECT(ADDRESS(ROW()+(0), COLUMN()+(-1), 1)), 2)</f>
        <v>75.6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47</v>
      </c>
      <c r="H12" s="17">
        <f ca="1">ROUND(INDIRECT(ADDRESS(ROW()+(0), COLUMN()+(-3), 1))*INDIRECT(ADDRESS(ROW()+(0), COLUMN()+(-1), 1)), 2)</f>
        <v>47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</v>
      </c>
      <c r="F13" s="16" t="s">
        <v>25</v>
      </c>
      <c r="G13" s="17">
        <v>3.58</v>
      </c>
      <c r="H13" s="17">
        <f ca="1">ROUND(INDIRECT(ADDRESS(ROW()+(0), COLUMN()+(-3), 1))*INDIRECT(ADDRESS(ROW()+(0), COLUMN()+(-1), 1)), 2)</f>
        <v>7.16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1.17</v>
      </c>
      <c r="H14" s="17">
        <f ca="1">ROUND(INDIRECT(ADDRESS(ROW()+(0), COLUMN()+(-3), 1))*INDIRECT(ADDRESS(ROW()+(0), COLUMN()+(-1), 1)), 2)</f>
        <v>1.17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0.065</v>
      </c>
      <c r="F15" s="16" t="s">
        <v>31</v>
      </c>
      <c r="G15" s="17">
        <v>41.71</v>
      </c>
      <c r="H15" s="17">
        <f ca="1">ROUND(INDIRECT(ADDRESS(ROW()+(0), COLUMN()+(-3), 1))*INDIRECT(ADDRESS(ROW()+(0), COLUMN()+(-1), 1)), 2)</f>
        <v>2.71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0.084</v>
      </c>
      <c r="F16" s="16" t="s">
        <v>34</v>
      </c>
      <c r="G16" s="17">
        <v>10.58</v>
      </c>
      <c r="H16" s="17">
        <f ca="1">ROUND(INDIRECT(ADDRESS(ROW()+(0), COLUMN()+(-3), 1))*INDIRECT(ADDRESS(ROW()+(0), COLUMN()+(-1), 1)), 2)</f>
        <v>0.89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0.125</v>
      </c>
      <c r="F17" s="16" t="s">
        <v>37</v>
      </c>
      <c r="G17" s="17">
        <v>7.3</v>
      </c>
      <c r="H17" s="17">
        <f ca="1">ROUND(INDIRECT(ADDRESS(ROW()+(0), COLUMN()+(-3), 1))*INDIRECT(ADDRESS(ROW()+(0), COLUMN()+(-1), 1)), 2)</f>
        <v>0.91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0.009</v>
      </c>
      <c r="F18" s="16" t="s">
        <v>40</v>
      </c>
      <c r="G18" s="17">
        <v>121.25</v>
      </c>
      <c r="H18" s="17">
        <f ca="1">ROUND(INDIRECT(ADDRESS(ROW()+(0), COLUMN()+(-3), 1))*INDIRECT(ADDRESS(ROW()+(0), COLUMN()+(-1), 1)), 2)</f>
        <v>1.09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0.012</v>
      </c>
      <c r="F19" s="16" t="s">
        <v>43</v>
      </c>
      <c r="G19" s="17">
        <v>45.88</v>
      </c>
      <c r="H19" s="17">
        <f ca="1">ROUND(INDIRECT(ADDRESS(ROW()+(0), COLUMN()+(-3), 1))*INDIRECT(ADDRESS(ROW()+(0), COLUMN()+(-1), 1)), 2)</f>
        <v>0.55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0.275</v>
      </c>
      <c r="F20" s="16" t="s">
        <v>46</v>
      </c>
      <c r="G20" s="17">
        <v>31.65</v>
      </c>
      <c r="H20" s="17">
        <f ca="1">ROUND(INDIRECT(ADDRESS(ROW()+(0), COLUMN()+(-3), 1))*INDIRECT(ADDRESS(ROW()+(0), COLUMN()+(-1), 1)), 2)</f>
        <v>8.7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0.275</v>
      </c>
      <c r="F21" s="16" t="s">
        <v>49</v>
      </c>
      <c r="G21" s="17">
        <v>27.24</v>
      </c>
      <c r="H21" s="17">
        <f ca="1">ROUND(INDIRECT(ADDRESS(ROW()+(0), COLUMN()+(-3), 1))*INDIRECT(ADDRESS(ROW()+(0), COLUMN()+(-1), 1)), 2)</f>
        <v>7.49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0.11</v>
      </c>
      <c r="F22" s="20" t="s">
        <v>52</v>
      </c>
      <c r="G22" s="21">
        <v>25.69</v>
      </c>
      <c r="H22" s="21">
        <f ca="1">ROUND(INDIRECT(ADDRESS(ROW()+(0), COLUMN()+(-3), 1))*INDIRECT(ADDRESS(ROW()+(0), COLUMN()+(-1), 1)), 2)</f>
        <v>2.83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265.45</v>
      </c>
      <c r="H23" s="24">
        <f ca="1">ROUND(INDIRECT(ADDRESS(ROW()+(0), COLUMN()+(-3), 1))*INDIRECT(ADDRESS(ROW()+(0), COLUMN()+(-1), 1))/100, 2)</f>
        <v>5.31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270.76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