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<sst xmlns="http://schemas.openxmlformats.org/spreadsheetml/2006/main" count="48" uniqueCount="48">
  <si>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</si>
  <si>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XES040</t>
  </si>
  <si>
    <t xml:space="preserve">m</t>
  </si>
  <si>
    <t xml:space="preserve">Ligne souterraine de distribution basse tension directement enterrée.</t>
  </si>
  <si>
    <r>
      <rPr>
        <sz val="8.25"/>
        <color rgb="FF000000"/>
        <rFont val="Arial"/>
        <family val="2"/>
      </rPr>
      <t xml:space="preserve">Ligne souterraine de distribution basse tension directement enterrée, constituée de 3 câbles unipolaires RV réaction au feu classe Cca-s1b,d1,a1, avec conducteur en aluminium, de 240 mm² de section et 1 câble unipolaire RV réaction au feu classe Cca-s1b,d1,a1, avec conducteur en aluminium, de 150 mm² de section, sa tension assignée étant de 0,6/1 kV, placés sur lit de sable de 10 cm d'épaisseur, dûment compacté et nivelé avec une pilonneuse vibrante à guidage manuel avec le même sable jusqu'à 10 cm au-dessus de la génératrice supérieure des câbles. Comprend le grillage avertisseur. Le prix ne comprend ni l'excavation ni le remblai proprement dit.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</si>
  <si>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</si>
  <si>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</si>
  <si>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</si>
  <si>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</si>
  <si>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</si>
  <si>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</si>
  <si>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mt01ara010a</t>
  </si>
  <si>
    <t xml:space="preserve">Sable avec granulométrie de 0 à 5 mm de diamètre, propre.</t>
  </si>
  <si>
    <t xml:space="preserve">m³</t>
  </si>
  <si>
    <t xml:space="preserve">mt35cun350d</t>
  </si>
  <si>
    <t xml:space="preserve">Câble unipolaire RV, sa tension assignée étant de 0,6/1 kV, réaction au feu classe Eca selon FR EN 50575, avec conducteur d'aluminium classe 2 de 240 mm² de section, avec isolation de polyéthylène réticulé (R) et gaine en PVC (V). Selon CEI 60502-1.</t>
  </si>
  <si>
    <t xml:space="preserve">m</t>
  </si>
  <si>
    <t xml:space="preserve">mt35cun350c</t>
  </si>
  <si>
    <t xml:space="preserve">Câble unipolaire RV, sa tension assignée étant de 0,6/1 kV, réaction au feu classe Eca selon FR EN 50575, avec conducteur d'aluminium classe 2 de 150 mm² de section, avec isolation de polyéthylène réticulé (R) et gaine en PVC (V). Selon CEI 60502-1.</t>
  </si>
  <si>
    <t xml:space="preserve">m</t>
  </si>
  <si>
    <t xml:space="preserve">mt08var150e</t>
  </si>
  <si>
    <t xml:space="preserve">Grillage avertisseur de couleur rouge, de 30 cm de largeur, pour canalisation enterrée en réseau électrique, selon NF EN 12613.</t>
  </si>
  <si>
    <t xml:space="preserve">m</t>
  </si>
  <si>
    <t xml:space="preserve">mq04dua020b</t>
  </si>
  <si>
    <t xml:space="preserve">Dumper à décharge frontale de 2 t de charge utile.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</si>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</sst>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0.068</v>
      </c>
      <c r="E9" s="11" t="s">
        <v>13</v>
      </c>
      <c r="F9" s="13">
        <v>14.61</v>
      </c>
      <c r="G9" s="13">
        <f ca="1">ROUND(INDIRECT(ADDRESS(ROW()+(0), COLUMN()+(-3), 1))*INDIRECT(ADDRESS(ROW()+(0), COLUMN()+(-1), 1)), 2)</f>
        <v>0.99</v>
      </c>
    </row>
    <row r="10" spans="1:7" ht="34.50" thickBot="1" customHeight="1">
      <c r="A10" s="14" t="s">
        <v>14</v>
      </c>
      <c r="B10" s="14"/>
      <c r="C10" s="14" t="s">
        <v>15</v>
      </c>
      <c r="D10" s="15">
        <v>3</v>
      </c>
      <c r="E10" s="16" t="s">
        <v>16</v>
      </c>
      <c r="F10" s="17">
        <v>8.48</v>
      </c>
      <c r="G10" s="17">
        <f ca="1">ROUND(INDIRECT(ADDRESS(ROW()+(0), COLUMN()+(-3), 1))*INDIRECT(ADDRESS(ROW()+(0), COLUMN()+(-1), 1)), 2)</f>
        <v>25.44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5.32</v>
      </c>
      <c r="G11" s="17">
        <f ca="1">ROUND(INDIRECT(ADDRESS(ROW()+(0), COLUMN()+(-3), 1))*INDIRECT(ADDRESS(ROW()+(0), COLUMN()+(-1), 1)), 2)</f>
        <v>5.32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0.52</v>
      </c>
      <c r="G12" s="17">
        <f ca="1">ROUND(INDIRECT(ADDRESS(ROW()+(0), COLUMN()+(-3), 1))*INDIRECT(ADDRESS(ROW()+(0), COLUMN()+(-1), 1)), 2)</f>
        <v>0.52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0.007</v>
      </c>
      <c r="E13" s="16" t="s">
        <v>25</v>
      </c>
      <c r="F13" s="17">
        <v>10.58</v>
      </c>
      <c r="G13" s="17">
        <f ca="1">ROUND(INDIRECT(ADDRESS(ROW()+(0), COLUMN()+(-3), 1))*INDIRECT(ADDRESS(ROW()+(0), COLUMN()+(-1), 1)), 2)</f>
        <v>0.07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0.056</v>
      </c>
      <c r="E14" s="16" t="s">
        <v>28</v>
      </c>
      <c r="F14" s="17">
        <v>4</v>
      </c>
      <c r="G14" s="17">
        <f ca="1">ROUND(INDIRECT(ADDRESS(ROW()+(0), COLUMN()+(-3), 1))*INDIRECT(ADDRESS(ROW()+(0), COLUMN()+(-1), 1)), 2)</f>
        <v>0.22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0.001</v>
      </c>
      <c r="E15" s="16" t="s">
        <v>31</v>
      </c>
      <c r="F15" s="17">
        <v>121.25</v>
      </c>
      <c r="G15" s="17">
        <f ca="1">ROUND(INDIRECT(ADDRESS(ROW()+(0), COLUMN()+(-3), 1))*INDIRECT(ADDRESS(ROW()+(0), COLUMN()+(-1), 1)), 2)</f>
        <v>0.12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0.036</v>
      </c>
      <c r="E16" s="16" t="s">
        <v>34</v>
      </c>
      <c r="F16" s="17">
        <v>29.25</v>
      </c>
      <c r="G16" s="17">
        <f ca="1">ROUND(INDIRECT(ADDRESS(ROW()+(0), COLUMN()+(-3), 1))*INDIRECT(ADDRESS(ROW()+(0), COLUMN()+(-1), 1)), 2)</f>
        <v>1.05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0.036</v>
      </c>
      <c r="E17" s="16" t="s">
        <v>37</v>
      </c>
      <c r="F17" s="17">
        <v>24.51</v>
      </c>
      <c r="G17" s="17">
        <f ca="1">ROUND(INDIRECT(ADDRESS(ROW()+(0), COLUMN()+(-3), 1))*INDIRECT(ADDRESS(ROW()+(0), COLUMN()+(-1), 1)), 2)</f>
        <v>0.88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0.165</v>
      </c>
      <c r="E18" s="16" t="s">
        <v>40</v>
      </c>
      <c r="F18" s="17">
        <v>30.2</v>
      </c>
      <c r="G18" s="17">
        <f ca="1">ROUND(INDIRECT(ADDRESS(ROW()+(0), COLUMN()+(-3), 1))*INDIRECT(ADDRESS(ROW()+(0), COLUMN()+(-1), 1)), 2)</f>
        <v>4.98</v>
      </c>
    </row>
    <row r="19" spans="1:7" ht="13.50" thickBot="1" customHeight="1">
      <c r="A19" s="14" t="s">
        <v>41</v>
      </c>
      <c r="B19" s="14"/>
      <c r="C19" s="18" t="s">
        <v>42</v>
      </c>
      <c r="D19" s="19">
        <v>0.165</v>
      </c>
      <c r="E19" s="20" t="s">
        <v>43</v>
      </c>
      <c r="F19" s="21">
        <v>25.99</v>
      </c>
      <c r="G19" s="21">
        <f ca="1">ROUND(INDIRECT(ADDRESS(ROW()+(0), COLUMN()+(-3), 1))*INDIRECT(ADDRESS(ROW()+(0), COLUMN()+(-1), 1)), 2)</f>
        <v>4.29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43.88</v>
      </c>
      <c r="G20" s="24">
        <f ca="1">ROUND(INDIRECT(ADDRESS(ROW()+(0), COLUMN()+(-3), 1))*INDIRECT(ADDRESS(ROW()+(0), COLUMN()+(-1), 1))/100, 2)</f>
        <v>0.88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44.76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