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<sst xmlns="http://schemas.openxmlformats.org/spreadsheetml/2006/main" count="27" uniqueCount="27">
  <si>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</si>
  <si>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VSV020</t>
  </si>
  <si>
    <t xml:space="preserve">U</t>
  </si>
  <si>
    <t xml:space="preserve">Portique pour support de panneaux de signalisation routière verticale.</t>
  </si>
  <si>
    <r>
      <rPr>
        <sz val="8.25"/>
        <color rgb="FF000000"/>
        <rFont val="Arial"/>
        <family val="2"/>
      </rPr>
      <t xml:space="preserve">Portique bi-linteau, en acier galvanisé, de 14 m de portée et 6 m de gabarit, pour le support des panneaux de signalisation routière verticale avec une surface maximale de 30 m².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</si>
  <si>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</si>
  <si>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</si>
  <si>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</si>
  <si>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</si>
  <si>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</si>
  <si>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</si>
  <si>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mt53bps020e</t>
  </si>
  <si>
    <t xml:space="preserve">Portique bi-linteau, en acier galvanisé, de 14 m de portée et 6 m de gabarit, pour le support des panneaux de signalisation routière verticale avec une surface maximale de 30 m², avec assemblages et ancrages pour fixation sur la fondation.</t>
  </si>
  <si>
    <t xml:space="preserve">U</t>
  </si>
  <si>
    <t xml:space="preserve">mq07gte010d</t>
  </si>
  <si>
    <t xml:space="preserve">Grue autopropulsée à bras télescopique avec une capacité d'élévation de 40 t et 35 m de hauteur maximale de travail.</t>
  </si>
  <si>
    <t xml:space="preserve">h</t>
  </si>
  <si>
    <t xml:space="preserve">mo047</t>
  </si>
  <si>
    <t xml:space="preserve">Compagnon professionnel III/CP2 charpentier métal.</t>
  </si>
  <si>
    <t xml:space="preserve">h</t>
  </si>
  <si>
    <t xml:space="preserve">mo094</t>
  </si>
  <si>
    <t xml:space="preserve">Ouvrier professionnel II/OP charpentier métal.</t>
  </si>
  <si>
    <t xml:space="preserve">h</t>
  </si>
  <si>
    <t xml:space="preserve">Frais de chantier des unités d'ouvrage</t>
  </si>
  <si>
    <t xml:space="preserve">%</t>
  </si>
  <si>
    <t xml:space="preserve">Coût d'entretien décennal: 3.356,92€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</si>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</sst>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0.85" customWidth="1"/>
    <col min="4" max="4" width="77.18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10359.6</v>
      </c>
      <c r="H9" s="13">
        <f ca="1">ROUND(INDIRECT(ADDRESS(ROW()+(0), COLUMN()+(-3), 1))*INDIRECT(ADDRESS(ROW()+(0), COLUMN()+(-1), 1)), 2)</f>
        <v>10359.6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4.95</v>
      </c>
      <c r="F10" s="16" t="s">
        <v>16</v>
      </c>
      <c r="G10" s="17">
        <v>90.23</v>
      </c>
      <c r="H10" s="17">
        <f ca="1">ROUND(INDIRECT(ADDRESS(ROW()+(0), COLUMN()+(-3), 1))*INDIRECT(ADDRESS(ROW()+(0), COLUMN()+(-1), 1)), 2)</f>
        <v>446.64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22</v>
      </c>
      <c r="F11" s="16" t="s">
        <v>19</v>
      </c>
      <c r="G11" s="17">
        <v>32.19</v>
      </c>
      <c r="H11" s="17">
        <f ca="1">ROUND(INDIRECT(ADDRESS(ROW()+(0), COLUMN()+(-3), 1))*INDIRECT(ADDRESS(ROW()+(0), COLUMN()+(-1), 1)), 2)</f>
        <v>708.18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22</v>
      </c>
      <c r="F12" s="20" t="s">
        <v>22</v>
      </c>
      <c r="G12" s="21">
        <v>28.63</v>
      </c>
      <c r="H12" s="21">
        <f ca="1">ROUND(INDIRECT(ADDRESS(ROW()+(0), COLUMN()+(-3), 1))*INDIRECT(ADDRESS(ROW()+(0), COLUMN()+(-1), 1)), 2)</f>
        <v>629.86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12144.3</v>
      </c>
      <c r="H13" s="24">
        <f ca="1">ROUND(INDIRECT(ADDRESS(ROW()+(0), COLUMN()+(-3), 1))*INDIRECT(ADDRESS(ROW()+(0), COLUMN()+(-1), 1))/100, 2)</f>
        <v>242.89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12387.2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