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<sst xmlns="http://schemas.openxmlformats.org/spreadsheetml/2006/main" count="21" uniqueCount="21">
  <si>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</si>
  <si>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VBA030</t>
  </si>
  <si>
    <t xml:space="preserve">m</t>
  </si>
  <si>
    <t xml:space="preserve">Bordure métallique en acier inoxydable.</t>
  </si>
  <si>
    <r>
      <rPr>
        <sz val="8.25"/>
        <color rgb="FF000000"/>
        <rFont val="Arial"/>
        <family val="2"/>
      </rPr>
      <t xml:space="preserve">Bordure métallique en pièces souples de tôle pliée en acier inoxydable A2, de 150 mm de hauteur, 1,5 mm d'épaisseur, finition brillant, avec l'extrémité supérieure arrondie avec une largeur de 7 mm, disposées linéairement en se superposant et unies entre elles avec vis passantes ou autoformeuses en acier inoxydable, fixées au terrain avec piquets métalliques, pour délimiter des espaces et séparer des matériaux de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</si>
  <si>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</si>
  <si>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</si>
  <si>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</si>
  <si>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</si>
  <si>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</si>
  <si>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</si>
  <si>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mt18bme050d</t>
  </si>
  <si>
    <t xml:space="preserve">Bordure métallique en pièces souples de tôle pliée en acier inoxydable A2, de 150 mm de hauteur, 1,5 mm d'épaisseur, finition brillant, avec l'extrémité supérieure arrondie avec une largeur de 7 mm, disposées linéairement en se superposant et unies entre elles avec vis passantes ou autoformeuses en acier inoxydable, fixées au terrain avec piquets métalliques, y compris vis passantes ou autoformeuses en acier inoxydable, plaques de connexion, coins et piquets métalliques pour fixation au terrain.</t>
  </si>
  <si>
    <t xml:space="preserve">m</t>
  </si>
  <si>
    <t xml:space="preserve">mo041</t>
  </si>
  <si>
    <t xml:space="preserve">Compagnon professionnel III/CP2 VRD espaces publics.</t>
  </si>
  <si>
    <t xml:space="preserve">h</t>
  </si>
  <si>
    <t xml:space="preserve">Frais de chantier des unités d'ouvrage</t>
  </si>
  <si>
    <t xml:space="preserve">%</t>
  </si>
  <si>
    <t xml:space="preserve">Coût d'entretien décennal: 11,86€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</si>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</sst>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20.02</v>
      </c>
      <c r="H9" s="13">
        <f ca="1">ROUND(INDIRECT(ADDRESS(ROW()+(0), COLUMN()+(-3), 1))*INDIRECT(ADDRESS(ROW()+(0), COLUMN()+(-1), 1)), 2)</f>
        <v>21.02</v>
      </c>
    </row>
    <row r="10" spans="1:8" ht="13.50" thickBot="1" customHeight="1">
      <c r="A10" s="14" t="s">
        <v>14</v>
      </c>
      <c r="B10" s="14"/>
      <c r="C10" s="15" t="s">
        <v>15</v>
      </c>
      <c r="D10" s="15"/>
      <c r="E10" s="16">
        <v>0.33</v>
      </c>
      <c r="F10" s="17" t="s">
        <v>16</v>
      </c>
      <c r="G10" s="18">
        <v>29.25</v>
      </c>
      <c r="H10" s="18">
        <f ca="1">ROUND(INDIRECT(ADDRESS(ROW()+(0), COLUMN()+(-3), 1))*INDIRECT(ADDRESS(ROW()+(0), COLUMN()+(-1), 1)), 2)</f>
        <v>9.65</v>
      </c>
    </row>
    <row r="11" spans="1:8" ht="13.50" thickBot="1" customHeight="1">
      <c r="A11" s="15"/>
      <c r="B11" s="15"/>
      <c r="C11" s="5" t="s">
        <v>17</v>
      </c>
      <c r="D11" s="5"/>
      <c r="E11" s="19">
        <v>2</v>
      </c>
      <c r="F11" s="20" t="s">
        <v>18</v>
      </c>
      <c r="G11" s="21">
        <f ca="1">ROUND(SUM(INDIRECT(ADDRESS(ROW()+(-1), COLUMN()+(1), 1)),INDIRECT(ADDRESS(ROW()+(-2), COLUMN()+(1), 1))), 2)</f>
        <v>30.67</v>
      </c>
      <c r="H11" s="21">
        <f ca="1">ROUND(INDIRECT(ADDRESS(ROW()+(0), COLUMN()+(-3), 1))*INDIRECT(ADDRESS(ROW()+(0), COLUMN()+(-1), 1))/100, 2)</f>
        <v>0.61</v>
      </c>
    </row>
    <row r="12" spans="1:8" ht="13.50" thickBot="1" customHeight="1">
      <c r="A12" s="22" t="s">
        <v>19</v>
      </c>
      <c r="B12" s="22"/>
      <c r="C12" s="23"/>
      <c r="D12" s="23"/>
      <c r="E12" s="23"/>
      <c r="F12" s="24"/>
      <c r="G12" s="22" t="s">
        <v>20</v>
      </c>
      <c r="H12" s="25">
        <f ca="1">ROUND(SUM(INDIRECT(ADDRESS(ROW()+(-1), COLUMN()+(0), 1)),INDIRECT(ADDRESS(ROW()+(-2), COLUMN()+(0), 1)),INDIRECT(ADDRESS(ROW()+(-3), COLUMN()+(0), 1))), 2)</f>
        <v>31.28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