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<sst xmlns="http://schemas.openxmlformats.org/spreadsheetml/2006/main" count="30" uniqueCount="30">
  <si>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</si>
  <si>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MRB010</t>
  </si>
  <si>
    <t xml:space="preserve">U</t>
  </si>
  <si>
    <t xml:space="preserve">Banc en aluminium.</t>
  </si>
  <si>
    <r>
      <rPr>
        <sz val="8.25"/>
        <color rgb="FF000000"/>
        <rFont val="Arial"/>
        <family val="2"/>
      </rPr>
      <t xml:space="preserve">Banc modèle NeoRomántico Liviano "SANTA &amp; COLE", de 67x78x600 cm, avec siège et dossier de profilés de 30 mm d'épaisseur en aluminium extrudé finition anodisé et corps structural en fonte d'aluminium finition grenaillage avec protection anti-oxydante, fixé à une base de béton C20/25 (X0(F); D20; S2; Cl 1,0) avec éléments d'ancrage. Le prix comprend l'excavation.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</si>
  <si>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</si>
  <si>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</si>
  <si>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</si>
  <si>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</si>
  <si>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</si>
  <si>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</si>
  <si>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mt52bsc020rc</t>
  </si>
  <si>
    <t xml:space="preserve">Banc modèle NeoRomántico Liviano "SANTA &amp; COLE", de 67x78x600 cm, avec siège et dossier de profilés de 30 mm d'épaisseur en aluminium extrudé finition anodisé et corps structural en fonte d'aluminium finition grenaillage avec protection anti-oxydante, y compris les boulons d'ancrage. Avec certificat environnemental Cradle to Cradle Silver 2011.</t>
  </si>
  <si>
    <t xml:space="preserve">U</t>
  </si>
  <si>
    <t xml:space="preserve">mt10hmf030p</t>
  </si>
  <si>
    <t xml:space="preserve">Béton massif C20/25 (X0(F); D20; S2; Cl 1,0), prêt à l'emploi, selon NF EN 206.</t>
  </si>
  <si>
    <t xml:space="preserve">m³</t>
  </si>
  <si>
    <t xml:space="preserve">mt09reh330</t>
  </si>
  <si>
    <t xml:space="preserve">Mortier de résine époxy avec sable de silice, à durcissement rapide, pour remplissage des ancrages.</t>
  </si>
  <si>
    <t xml:space="preserve">kg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</si>
  <si>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</si>
  <si>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</si>
  <si>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</si>
  <si>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</si>
  <si>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</si>
  <si>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</si>
  <si>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</si>
  <si>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</si>
  <si>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1.680,10€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</si>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</sst>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2467.3</v>
      </c>
      <c r="G9" s="13">
        <f ca="1">ROUND(INDIRECT(ADDRESS(ROW()+(0), COLUMN()+(-3), 1))*INDIRECT(ADDRESS(ROW()+(0), COLUMN()+(-1), 1)), 2)</f>
        <v>2467.3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0.25</v>
      </c>
      <c r="E10" s="16" t="s">
        <v>16</v>
      </c>
      <c r="F10" s="17">
        <v>117.49</v>
      </c>
      <c r="G10" s="17">
        <f ca="1">ROUND(INDIRECT(ADDRESS(ROW()+(0), COLUMN()+(-3), 1))*INDIRECT(ADDRESS(ROW()+(0), COLUMN()+(-1), 1)), 2)</f>
        <v>29.37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0.2</v>
      </c>
      <c r="E11" s="16" t="s">
        <v>19</v>
      </c>
      <c r="F11" s="17">
        <v>5.11</v>
      </c>
      <c r="G11" s="17">
        <f ca="1">ROUND(INDIRECT(ADDRESS(ROW()+(0), COLUMN()+(-3), 1))*INDIRECT(ADDRESS(ROW()+(0), COLUMN()+(-1), 1)), 2)</f>
        <v>1.02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1.375</v>
      </c>
      <c r="E12" s="16" t="s">
        <v>22</v>
      </c>
      <c r="F12" s="17">
        <v>29.25</v>
      </c>
      <c r="G12" s="17">
        <f ca="1">ROUND(INDIRECT(ADDRESS(ROW()+(0), COLUMN()+(-3), 1))*INDIRECT(ADDRESS(ROW()+(0), COLUMN()+(-1), 1)), 2)</f>
        <v>40.22</v>
      </c>
    </row>
    <row r="13" spans="1:7" ht="13.50" thickBot="1" customHeight="1">
      <c r="A13" s="14" t="s">
        <v>23</v>
      </c>
      <c r="B13" s="14"/>
      <c r="C13" s="18" t="s">
        <v>24</v>
      </c>
      <c r="D13" s="19">
        <v>1.375</v>
      </c>
      <c r="E13" s="20" t="s">
        <v>25</v>
      </c>
      <c r="F13" s="21">
        <v>26.02</v>
      </c>
      <c r="G13" s="21">
        <f ca="1">ROUND(INDIRECT(ADDRESS(ROW()+(0), COLUMN()+(-3), 1))*INDIRECT(ADDRESS(ROW()+(0), COLUMN()+(-1), 1)), 2)</f>
        <v>35.78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2573.69</v>
      </c>
      <c r="G14" s="24">
        <f ca="1">ROUND(INDIRECT(ADDRESS(ROW()+(0), COLUMN()+(-3), 1))*INDIRECT(ADDRESS(ROW()+(0), COLUMN()+(-1), 1))/100, 2)</f>
        <v>51.47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2625.16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