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<sst xmlns="http://schemas.openxmlformats.org/spreadsheetml/2006/main" count="42" uniqueCount="42">
  <si>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</si>
  <si>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BGM040</t>
  </si>
  <si>
    <t xml:space="preserve">m³</t>
  </si>
  <si>
    <t xml:space="preserve">Mur de soutènement en béton armé.</t>
  </si>
  <si>
    <r>
      <rPr>
        <sz val="8.25"/>
        <color rgb="FF000000"/>
        <rFont val="Arial"/>
        <family val="2"/>
      </rPr>
      <t xml:space="preserve">Mur de soutènement des terres de surface plane, avec patin et talon, en béton armé, jusqu'à 3 m de hauteur, réalisé avec béton C25/30 (XC1(F); D10; S3; Cl 0,4) prêt à l'emploi, et coulage à la benne, et acier Fe E 500, avec une quantité approchée de 22 kg/m³. Comprend les tubes en PVC pour drainage, le fil de fer à lier et les séparateurs. Le prix comprend la fondation du mur et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</si>
  <si>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</si>
  <si>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</si>
  <si>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</si>
  <si>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</si>
  <si>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</si>
  <si>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</si>
  <si>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mt07aco020d</t>
  </si>
  <si>
    <t xml:space="preserve">Séparateur homologué pour murs.</t>
  </si>
  <si>
    <t xml:space="preserve">U</t>
  </si>
  <si>
    <t xml:space="preserve">mt07aco050c</t>
  </si>
  <si>
    <t xml:space="preserve">Barres en acier haute adhérence, Fe E 500, fourni sur chantier en barres brutes, de divers diamètres.</t>
  </si>
  <si>
    <t xml:space="preserve">kg</t>
  </si>
  <si>
    <t xml:space="preserve">mt08var050</t>
  </si>
  <si>
    <t xml:space="preserve">Fil de fer galvanisé pour attacher, de 1,30 mm de diamètre.</t>
  </si>
  <si>
    <t xml:space="preserve">kg</t>
  </si>
  <si>
    <t xml:space="preserve">mt36tie010da</t>
  </si>
  <si>
    <t xml:space="preserve">Tube en PVC, série B, de 75 mm de diamètre et 3 mm d'épaisseur, avec extrémité évasée, selon NF EN 1329-1.</t>
  </si>
  <si>
    <t xml:space="preserve">m</t>
  </si>
  <si>
    <t xml:space="preserve">mt10haf030fOEc</t>
  </si>
  <si>
    <t xml:space="preserve">Béton C25/30 (XC1(F); D10; S3; Cl 0,4), prêt à l'emploi, selon NF EN 206.</t>
  </si>
  <si>
    <t xml:space="preserve">m³</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</si>
  <si>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</si>
  <si>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</si>
  <si>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</si>
  <si>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</si>
  <si>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</si>
  <si>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</si>
  <si>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</si>
  <si>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</si>
  <si>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</si>
  <si>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</si>
  <si>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</si>
  <si>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</si>
  <si>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</si>
  <si>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</si>
  <si>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10,10€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</si>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</sst>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76.67"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8</v>
      </c>
      <c r="E9" s="11" t="s">
        <v>13</v>
      </c>
      <c r="F9" s="13">
        <v>0.06</v>
      </c>
      <c r="G9" s="13">
        <f ca="1">ROUND(INDIRECT(ADDRESS(ROW()+(0), COLUMN()+(-3), 1))*INDIRECT(ADDRESS(ROW()+(0), COLUMN()+(-1), 1)), 2)</f>
        <v>0.48</v>
      </c>
    </row>
    <row r="10" spans="1:7" ht="24.00" thickBot="1" customHeight="1">
      <c r="A10" s="14" t="s">
        <v>14</v>
      </c>
      <c r="B10" s="14"/>
      <c r="C10" s="14" t="s">
        <v>15</v>
      </c>
      <c r="D10" s="15">
        <v>22.44</v>
      </c>
      <c r="E10" s="16" t="s">
        <v>16</v>
      </c>
      <c r="F10" s="17">
        <v>2.04</v>
      </c>
      <c r="G10" s="17">
        <f ca="1">ROUND(INDIRECT(ADDRESS(ROW()+(0), COLUMN()+(-3), 1))*INDIRECT(ADDRESS(ROW()+(0), COLUMN()+(-1), 1)), 2)</f>
        <v>45.78</v>
      </c>
    </row>
    <row r="11" spans="1:7" ht="13.50" thickBot="1" customHeight="1">
      <c r="A11" s="14" t="s">
        <v>17</v>
      </c>
      <c r="B11" s="14"/>
      <c r="C11" s="14" t="s">
        <v>18</v>
      </c>
      <c r="D11" s="15">
        <v>0.286</v>
      </c>
      <c r="E11" s="16" t="s">
        <v>19</v>
      </c>
      <c r="F11" s="17">
        <v>1.53</v>
      </c>
      <c r="G11" s="17">
        <f ca="1">ROUND(INDIRECT(ADDRESS(ROW()+(0), COLUMN()+(-3), 1))*INDIRECT(ADDRESS(ROW()+(0), COLUMN()+(-1), 1)), 2)</f>
        <v>0.44</v>
      </c>
    </row>
    <row r="12" spans="1:7" ht="24.00" thickBot="1" customHeight="1">
      <c r="A12" s="14" t="s">
        <v>20</v>
      </c>
      <c r="B12" s="14"/>
      <c r="C12" s="14" t="s">
        <v>21</v>
      </c>
      <c r="D12" s="15">
        <v>0.05</v>
      </c>
      <c r="E12" s="16" t="s">
        <v>22</v>
      </c>
      <c r="F12" s="17">
        <v>3.41</v>
      </c>
      <c r="G12" s="17">
        <f ca="1">ROUND(INDIRECT(ADDRESS(ROW()+(0), COLUMN()+(-3), 1))*INDIRECT(ADDRESS(ROW()+(0), COLUMN()+(-1), 1)), 2)</f>
        <v>0.17</v>
      </c>
    </row>
    <row r="13" spans="1:7" ht="13.50" thickBot="1" customHeight="1">
      <c r="A13" s="14" t="s">
        <v>23</v>
      </c>
      <c r="B13" s="14"/>
      <c r="C13" s="14" t="s">
        <v>24</v>
      </c>
      <c r="D13" s="15">
        <v>1.05</v>
      </c>
      <c r="E13" s="16" t="s">
        <v>25</v>
      </c>
      <c r="F13" s="17">
        <v>148.11</v>
      </c>
      <c r="G13" s="17">
        <f ca="1">ROUND(INDIRECT(ADDRESS(ROW()+(0), COLUMN()+(-3), 1))*INDIRECT(ADDRESS(ROW()+(0), COLUMN()+(-1), 1)), 2)</f>
        <v>155.52</v>
      </c>
    </row>
    <row r="14" spans="1:7" ht="13.50" thickBot="1" customHeight="1">
      <c r="A14" s="14" t="s">
        <v>26</v>
      </c>
      <c r="B14" s="14"/>
      <c r="C14" s="14" t="s">
        <v>27</v>
      </c>
      <c r="D14" s="15">
        <v>0.266</v>
      </c>
      <c r="E14" s="16" t="s">
        <v>28</v>
      </c>
      <c r="F14" s="17">
        <v>30.72</v>
      </c>
      <c r="G14" s="17">
        <f ca="1">ROUND(INDIRECT(ADDRESS(ROW()+(0), COLUMN()+(-3), 1))*INDIRECT(ADDRESS(ROW()+(0), COLUMN()+(-1), 1)), 2)</f>
        <v>8.17</v>
      </c>
    </row>
    <row r="15" spans="1:7" ht="13.50" thickBot="1" customHeight="1">
      <c r="A15" s="14" t="s">
        <v>29</v>
      </c>
      <c r="B15" s="14"/>
      <c r="C15" s="14" t="s">
        <v>30</v>
      </c>
      <c r="D15" s="15">
        <v>0.339</v>
      </c>
      <c r="E15" s="16" t="s">
        <v>31</v>
      </c>
      <c r="F15" s="17">
        <v>27.32</v>
      </c>
      <c r="G15" s="17">
        <f ca="1">ROUND(INDIRECT(ADDRESS(ROW()+(0), COLUMN()+(-3), 1))*INDIRECT(ADDRESS(ROW()+(0), COLUMN()+(-1), 1)), 2)</f>
        <v>9.26</v>
      </c>
    </row>
    <row r="16" spans="1:7" ht="13.50" thickBot="1" customHeight="1">
      <c r="A16" s="14" t="s">
        <v>32</v>
      </c>
      <c r="B16" s="14"/>
      <c r="C16" s="14" t="s">
        <v>33</v>
      </c>
      <c r="D16" s="15">
        <v>0.198</v>
      </c>
      <c r="E16" s="16" t="s">
        <v>34</v>
      </c>
      <c r="F16" s="17">
        <v>30.72</v>
      </c>
      <c r="G16" s="17">
        <f ca="1">ROUND(INDIRECT(ADDRESS(ROW()+(0), COLUMN()+(-3), 1))*INDIRECT(ADDRESS(ROW()+(0), COLUMN()+(-1), 1)), 2)</f>
        <v>6.08</v>
      </c>
    </row>
    <row r="17" spans="1:7" ht="13.50" thickBot="1" customHeight="1">
      <c r="A17" s="14" t="s">
        <v>35</v>
      </c>
      <c r="B17" s="14"/>
      <c r="C17" s="18" t="s">
        <v>36</v>
      </c>
      <c r="D17" s="19">
        <v>0.792</v>
      </c>
      <c r="E17" s="20" t="s">
        <v>37</v>
      </c>
      <c r="F17" s="21">
        <v>27.32</v>
      </c>
      <c r="G17" s="21">
        <f ca="1">ROUND(INDIRECT(ADDRESS(ROW()+(0), COLUMN()+(-3), 1))*INDIRECT(ADDRESS(ROW()+(0), COLUMN()+(-1), 1)), 2)</f>
        <v>21.64</v>
      </c>
    </row>
    <row r="18" spans="1:7" ht="13.50" thickBot="1" customHeight="1">
      <c r="A18" s="18"/>
      <c r="B18" s="18"/>
      <c r="C18" s="5" t="s">
        <v>38</v>
      </c>
      <c r="D18" s="22">
        <v>2</v>
      </c>
      <c r="E18" s="23" t="s">
        <v>39</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247.54</v>
      </c>
      <c r="G18" s="24">
        <f ca="1">ROUND(INDIRECT(ADDRESS(ROW()+(0), COLUMN()+(-3), 1))*INDIRECT(ADDRESS(ROW()+(0), COLUMN()+(-1), 1))/100, 2)</f>
        <v>4.95</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252.49</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