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<sst xmlns="http://schemas.openxmlformats.org/spreadsheetml/2006/main" count="33" uniqueCount="33">
  <si>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</si>
  <si>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BGM010</t>
  </si>
  <si>
    <t xml:space="preserve">m³</t>
  </si>
  <si>
    <t xml:space="preserve">Mur de soutènement en maçonnerie de pierre.</t>
  </si>
  <si>
    <r>
      <rPr>
        <sz val="8.25"/>
        <color rgb="FF000000"/>
        <rFont val="Arial"/>
        <family val="2"/>
      </rPr>
      <t xml:space="preserve">Mur de soutènement des terres en maçonnerie ordinaire de pierre calcaire, à une face visible, entre des terrains de différents niveaux, de 20 à 50 cm d'épaisseur et jusqu'à 3 m de hauteur, pose avec du mortier de chaux industriel, couleur Natural, M-15, fourni en sacs. Comprend les tubes en PVC pour drainage. Le prix ne comprend pas la fondation.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</si>
  <si>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</si>
  <si>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</si>
  <si>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</si>
  <si>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</si>
  <si>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</si>
  <si>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</si>
  <si>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mt06maa010b</t>
  </si>
  <si>
    <t xml:space="preserve">Pierre calcaire ordinaire pour maçonnerie, constituée d'éléments de taille variée, uniquement arrangés au marteau.</t>
  </si>
  <si>
    <t xml:space="preserve">m³</t>
  </si>
  <si>
    <t xml:space="preserve">mt08aaa010a</t>
  </si>
  <si>
    <t xml:space="preserve">Eau.</t>
  </si>
  <si>
    <t xml:space="preserve">m³</t>
  </si>
  <si>
    <t xml:space="preserve">mt09mcu010aah</t>
  </si>
  <si>
    <t xml:space="preserve">Mortier industriel pour maçonnerie, de chaux, couleur Natural, catégorie M-15 (résistance à la compression 15 N/mm²), composé de chaux hydraulique naturelle, type NHL 5, selon NF EN 459-1 et granulats siliceux sélectionnés, fourni en sacs, selon NF EN 998-2.</t>
  </si>
  <si>
    <t xml:space="preserve">t</t>
  </si>
  <si>
    <t xml:space="preserve">mt36tie010da</t>
  </si>
  <si>
    <t xml:space="preserve">Tube en PVC, série B, de 75 mm de diamètre et 3 mm d'épaisseur, avec extrémité évasée, selon NF EN 1329-1.</t>
  </si>
  <si>
    <t xml:space="preserve">m</t>
  </si>
  <si>
    <t xml:space="preserve">mo022</t>
  </si>
  <si>
    <t xml:space="preserve">Compagnon professionnel III/CP2 poseur de pierre naturelle.</t>
  </si>
  <si>
    <t xml:space="preserve">h</t>
  </si>
  <si>
    <t xml:space="preserve">mo060</t>
  </si>
  <si>
    <t xml:space="preserve">Ouvrier professionnel II/OP poseur de pierre naturelle.</t>
  </si>
  <si>
    <t xml:space="preserve">h</t>
  </si>
  <si>
    <t xml:space="preserve">Frais de chantier des unités d'ouvrage</t>
  </si>
  <si>
    <t xml:space="preserve">%</t>
  </si>
  <si>
    <t xml:space="preserve">Coût d'entretien décennal: 79,83€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</si>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</sst>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6.29" customWidth="1"/>
    <col min="3" max="3" width="76.67" customWidth="1"/>
    <col min="4" max="4" width="8.16" customWidth="1"/>
    <col min="5" max="5" width="5.44" customWidth="1"/>
    <col min="6" max="6" width="14.96" customWidth="1"/>
    <col min="7" max="7" width="8.3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1.25</v>
      </c>
      <c r="E9" s="11" t="s">
        <v>13</v>
      </c>
      <c r="F9" s="13">
        <v>48.02</v>
      </c>
      <c r="G9" s="13">
        <f ca="1">ROUND(INDIRECT(ADDRESS(ROW()+(0), COLUMN()+(-3), 1))*INDIRECT(ADDRESS(ROW()+(0), COLUMN()+(-1), 1)), 2)</f>
        <v>60.03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0.119</v>
      </c>
      <c r="E10" s="16" t="s">
        <v>16</v>
      </c>
      <c r="F10" s="17">
        <v>1.53</v>
      </c>
      <c r="G10" s="17">
        <f ca="1">ROUND(INDIRECT(ADDRESS(ROW()+(0), COLUMN()+(-3), 1))*INDIRECT(ADDRESS(ROW()+(0), COLUMN()+(-1), 1)), 2)</f>
        <v>0.18</v>
      </c>
    </row>
    <row r="11" spans="1:7" ht="34.50" thickBot="1" customHeight="1">
      <c r="A11" s="14" t="s">
        <v>17</v>
      </c>
      <c r="B11" s="14"/>
      <c r="C11" s="14" t="s">
        <v>18</v>
      </c>
      <c r="D11" s="15">
        <v>0.658</v>
      </c>
      <c r="E11" s="16" t="s">
        <v>19</v>
      </c>
      <c r="F11" s="17">
        <v>247.75</v>
      </c>
      <c r="G11" s="17">
        <f ca="1">ROUND(INDIRECT(ADDRESS(ROW()+(0), COLUMN()+(-3), 1))*INDIRECT(ADDRESS(ROW()+(0), COLUMN()+(-1), 1)), 2)</f>
        <v>163.02</v>
      </c>
    </row>
    <row r="12" spans="1:7" ht="24.00" thickBot="1" customHeight="1">
      <c r="A12" s="14" t="s">
        <v>20</v>
      </c>
      <c r="B12" s="14"/>
      <c r="C12" s="14" t="s">
        <v>21</v>
      </c>
      <c r="D12" s="15">
        <v>0.05</v>
      </c>
      <c r="E12" s="16" t="s">
        <v>22</v>
      </c>
      <c r="F12" s="17">
        <v>3.41</v>
      </c>
      <c r="G12" s="17">
        <f ca="1">ROUND(INDIRECT(ADDRESS(ROW()+(0), COLUMN()+(-3), 1))*INDIRECT(ADDRESS(ROW()+(0), COLUMN()+(-1), 1)), 2)</f>
        <v>0.17</v>
      </c>
    </row>
    <row r="13" spans="1:7" ht="13.50" thickBot="1" customHeight="1">
      <c r="A13" s="14" t="s">
        <v>23</v>
      </c>
      <c r="B13" s="14"/>
      <c r="C13" s="14" t="s">
        <v>24</v>
      </c>
      <c r="D13" s="15">
        <v>4.4</v>
      </c>
      <c r="E13" s="16" t="s">
        <v>25</v>
      </c>
      <c r="F13" s="17">
        <v>29.25</v>
      </c>
      <c r="G13" s="17">
        <f ca="1">ROUND(INDIRECT(ADDRESS(ROW()+(0), COLUMN()+(-3), 1))*INDIRECT(ADDRESS(ROW()+(0), COLUMN()+(-1), 1)), 2)</f>
        <v>128.7</v>
      </c>
    </row>
    <row r="14" spans="1:7" ht="13.50" thickBot="1" customHeight="1">
      <c r="A14" s="14" t="s">
        <v>26</v>
      </c>
      <c r="B14" s="14"/>
      <c r="C14" s="18" t="s">
        <v>27</v>
      </c>
      <c r="D14" s="19">
        <v>6.325</v>
      </c>
      <c r="E14" s="20" t="s">
        <v>28</v>
      </c>
      <c r="F14" s="21">
        <v>26.02</v>
      </c>
      <c r="G14" s="21">
        <f ca="1">ROUND(INDIRECT(ADDRESS(ROW()+(0), COLUMN()+(-3), 1))*INDIRECT(ADDRESS(ROW()+(0), COLUMN()+(-1), 1)), 2)</f>
        <v>164.58</v>
      </c>
    </row>
    <row r="15" spans="1:7" ht="13.50" thickBot="1" customHeight="1">
      <c r="A15" s="18"/>
      <c r="B15" s="18"/>
      <c r="C15" s="5" t="s">
        <v>29</v>
      </c>
      <c r="D15" s="22">
        <v>3</v>
      </c>
      <c r="E15" s="23" t="s">
        <v>30</v>
      </c>
      <c r="F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516.68</v>
      </c>
      <c r="G15" s="24">
        <f ca="1">ROUND(INDIRECT(ADDRESS(ROW()+(0), COLUMN()+(-3), 1))*INDIRECT(ADDRESS(ROW()+(0), COLUMN()+(-1), 1))/100, 2)</f>
        <v>15.5</v>
      </c>
    </row>
    <row r="16" spans="1:7" ht="13.50" thickBot="1" customHeight="1">
      <c r="A16" s="25" t="s">
        <v>31</v>
      </c>
      <c r="B16" s="25"/>
      <c r="C16" s="26"/>
      <c r="D16" s="26"/>
      <c r="E16" s="27"/>
      <c r="F16" s="25" t="s">
        <v>32</v>
      </c>
      <c r="G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532.18</v>
      </c>
    </row>
  </sheetData>
  <mergeCells count="12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B15"/>
    <mergeCell ref="A16:D16"/>
  </mergeCells>
  <pageMargins left="0.147638" right="0.147638" top="0.206693" bottom="0.206693" header="0.0" footer="0.0"/>
  <pageSetup paperSize="9" orientation="portrait"/>
  <rowBreaks count="0" manualBreakCount="0">
    </rowBreaks>
</worksheet>
</file>