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<sst xmlns="http://schemas.openxmlformats.org/spreadsheetml/2006/main" count="27" uniqueCount="27">
  <si>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</si>
  <si>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BEB010</t>
  </si>
  <si>
    <t xml:space="preserve">m²</t>
  </si>
  <si>
    <t xml:space="preserve">Imperméabilisation d'un bassin, avec géotextile et géomembrane.</t>
  </si>
  <si>
    <r>
      <rPr>
        <sz val="8.25"/>
        <color rgb="FF000000"/>
        <rFont val="Arial"/>
        <family val="2"/>
      </rPr>
      <t xml:space="preserve">Imperméabilisation d'un bassin d'eau potable, avec géomembrane homogène en polychlorure de vinyle plastifié (PVC-P), de 1,2 mm d'épaisseur, couleur grise, avec une densité de 1240 kg/m³ selon NF EN ISO 1183 et résistance CBR au poinçonnement de 1,8 kN selon NF EN ISO 12236, placée avec des recouvrements, sans adhérer au support, sur géotextile tissé à base de polypropylène, avec une résistance à la traction longitudinale de 105,0 kN/m, une résistance à la traction transversale de 105,0 kN/m, une ouverture de cône à l'essai de perforation dynamique selon NF EN ISO 13433 inférieure à 7 mm, résistance CBR au poinçonnement 10,5 kN et une masse surfacique de 445 g/m².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</si>
  <si>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</si>
  <si>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</si>
  <si>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</si>
  <si>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</si>
  <si>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</si>
  <si>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</si>
  <si>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mt14gsa040hh</t>
  </si>
  <si>
    <t xml:space="preserve">Géotextile tissé à base de polypropylène, avec une résistance à la traction longitudinale de 105 kN/m, une résistance à la traction transversale de 105 kN/m, une ouverture de cône à l'essai de perforation dynamique selon NF EN ISO 13433 inférieure à 7 mm, résistance CBR au poinçonnement 10,5 kN et une masse surfacique de 445 g/m², selon NF EN 13252.</t>
  </si>
  <si>
    <t xml:space="preserve">m²</t>
  </si>
  <si>
    <t xml:space="preserve">mt15dag010a</t>
  </si>
  <si>
    <t xml:space="preserve">Géomembrane homogène en polychlorure de vinyle plastifié (PVC-P), de 1,2 mm d'épaisseur, couleur grise, avec une densité de 1240 kg/m³ selon NF EN ISO 1183 et résistance CBR au poinçonnement de 1,8 kN selon NF EN ISO 12236, fournie en rouleaux de 2,05 m de largeur et 150 m de longueur.</t>
  </si>
  <si>
    <t xml:space="preserve">m²</t>
  </si>
  <si>
    <t xml:space="preserve">mo029</t>
  </si>
  <si>
    <t xml:space="preserve">Compagnon professionnel III/CP2 poseur de membranes d'étanchéité.</t>
  </si>
  <si>
    <t xml:space="preserve">h</t>
  </si>
  <si>
    <t xml:space="preserve">mo067</t>
  </si>
  <si>
    <t xml:space="preserve">Ouvrier professionnel II/OP poseur de membranes d'étanchéité.</t>
  </si>
  <si>
    <t xml:space="preserve">h</t>
  </si>
  <si>
    <t xml:space="preserve">Frais de chantier des unités d'ouvrage</t>
  </si>
  <si>
    <t xml:space="preserve">%</t>
  </si>
  <si>
    <t xml:space="preserve">Coût d'entretien décennal: 1,30€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</si>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</sst>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0.68" customWidth="1"/>
    <col min="4" max="4" width="77.52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66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 t="s">
        <v>12</v>
      </c>
      <c r="D9" s="7"/>
      <c r="E9" s="9">
        <v>1.1</v>
      </c>
      <c r="F9" s="11" t="s">
        <v>13</v>
      </c>
      <c r="G9" s="13">
        <v>5.17</v>
      </c>
      <c r="H9" s="13">
        <f ca="1">ROUND(INDIRECT(ADDRESS(ROW()+(0), COLUMN()+(-3), 1))*INDIRECT(ADDRESS(ROW()+(0), COLUMN()+(-1), 1)), 2)</f>
        <v>5.69</v>
      </c>
    </row>
    <row r="10" spans="1:8" ht="45.00" thickBot="1" customHeight="1">
      <c r="A10" s="14" t="s">
        <v>14</v>
      </c>
      <c r="B10" s="14"/>
      <c r="C10" s="14" t="s">
        <v>15</v>
      </c>
      <c r="D10" s="14"/>
      <c r="E10" s="15">
        <v>1.1</v>
      </c>
      <c r="F10" s="16" t="s">
        <v>16</v>
      </c>
      <c r="G10" s="17">
        <v>9.18</v>
      </c>
      <c r="H10" s="17">
        <f ca="1">ROUND(INDIRECT(ADDRESS(ROW()+(0), COLUMN()+(-3), 1))*INDIRECT(ADDRESS(ROW()+(0), COLUMN()+(-1), 1)), 2)</f>
        <v>10.1</v>
      </c>
    </row>
    <row r="11" spans="1:8" ht="13.50" thickBot="1" customHeight="1">
      <c r="A11" s="14" t="s">
        <v>17</v>
      </c>
      <c r="B11" s="14"/>
      <c r="C11" s="14" t="s">
        <v>18</v>
      </c>
      <c r="D11" s="14"/>
      <c r="E11" s="15">
        <v>0.176</v>
      </c>
      <c r="F11" s="16" t="s">
        <v>19</v>
      </c>
      <c r="G11" s="17">
        <v>29.25</v>
      </c>
      <c r="H11" s="17">
        <f ca="1">ROUND(INDIRECT(ADDRESS(ROW()+(0), COLUMN()+(-3), 1))*INDIRECT(ADDRESS(ROW()+(0), COLUMN()+(-1), 1)), 2)</f>
        <v>5.15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>
        <v>0.176</v>
      </c>
      <c r="F12" s="20" t="s">
        <v>22</v>
      </c>
      <c r="G12" s="21">
        <v>26.02</v>
      </c>
      <c r="H12" s="21">
        <f ca="1">ROUND(INDIRECT(ADDRESS(ROW()+(0), COLUMN()+(-3), 1))*INDIRECT(ADDRESS(ROW()+(0), COLUMN()+(-1), 1)), 2)</f>
        <v>4.58</v>
      </c>
    </row>
    <row r="13" spans="1:8" ht="13.50" thickBot="1" customHeight="1">
      <c r="A13" s="18"/>
      <c r="B13" s="18"/>
      <c r="C13" s="5" t="s">
        <v>23</v>
      </c>
      <c r="D13" s="5"/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25.52</v>
      </c>
      <c r="H13" s="24">
        <f ca="1">ROUND(INDIRECT(ADDRESS(ROW()+(0), COLUMN()+(-3), 1))*INDIRECT(ADDRESS(ROW()+(0), COLUMN()+(-1), 1))/100, 2)</f>
        <v>0.51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26.03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