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<sst xmlns="http://schemas.openxmlformats.org/spreadsheetml/2006/main" count="33" uniqueCount="33">
  <si>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</si>
  <si>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AAO100</t>
  </si>
  <si>
    <t xml:space="preserve">m³</t>
  </si>
  <si>
    <t xml:space="preserve">Remblai avec matériau drainant.</t>
  </si>
  <si>
    <r>
      <rPr>
        <sz val="8.25"/>
        <color rgb="FF000000"/>
        <rFont val="Arial"/>
        <family val="2"/>
      </rPr>
      <t xml:space="preserve">Remblai avec grave filtrante non classifiée, sous fondation, pour drainage de l'eau provenant du côté de l'excavation et/ou de la partie inférieure de celle-ci, et compactage en couches successives de 20 cm d'épaisseur maximale avec compacteur monocylindrique vibrant autopropulsé, jusqu'à atteindre une densité sèche au moins égale à 80% de la maximale obtenue par essai Proctor Modifié. Le prix ne comprend ni les drains linéaires ni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</si>
  <si>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</si>
  <si>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</si>
  <si>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</si>
  <si>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</si>
  <si>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</si>
  <si>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</si>
  <si>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mt01ard030b</t>
  </si>
  <si>
    <t xml:space="preserve">Grave filtrante sans classification.</t>
  </si>
  <si>
    <t xml:space="preserve">t</t>
  </si>
  <si>
    <t xml:space="preserve">mq01pan010a</t>
  </si>
  <si>
    <t xml:space="preserve">Chargeuse sur pneus de 120 kW/1,9 m³.</t>
  </si>
  <si>
    <t xml:space="preserve">h</t>
  </si>
  <si>
    <t xml:space="preserve">mq04cab010c</t>
  </si>
  <si>
    <t xml:space="preserve">Camion à benne basculante de 12 t de charge, de 162 kW.</t>
  </si>
  <si>
    <t xml:space="preserve">h</t>
  </si>
  <si>
    <t xml:space="preserve">mq02rov010c</t>
  </si>
  <si>
    <t xml:space="preserve">Compacteur monocylindrique vibrant autopropulsé, de 74 kW, de 7,42 t, largeur de travail 167,6 cm.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</si>
  <si>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</si>
  <si>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</si>
  <si>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</si>
  <si>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</si>
  <si>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</si>
  <si>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</si>
  <si>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</si>
  <si>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</si>
  <si>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</si>
  <si>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2,46€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</si>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</sst>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87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1.5</v>
      </c>
      <c r="F9" s="11" t="s">
        <v>13</v>
      </c>
      <c r="G9" s="13">
        <v>19.35</v>
      </c>
      <c r="H9" s="13">
        <f ca="1">ROUND(INDIRECT(ADDRESS(ROW()+(0), COLUMN()+(-3), 1))*INDIRECT(ADDRESS(ROW()+(0), COLUMN()+(-1), 1)), 2)</f>
        <v>29.03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0.022</v>
      </c>
      <c r="F10" s="16" t="s">
        <v>16</v>
      </c>
      <c r="G10" s="17">
        <v>45.95</v>
      </c>
      <c r="H10" s="17">
        <f ca="1">ROUND(INDIRECT(ADDRESS(ROW()+(0), COLUMN()+(-3), 1))*INDIRECT(ADDRESS(ROW()+(0), COLUMN()+(-1), 1)), 2)</f>
        <v>1.01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0.017</v>
      </c>
      <c r="F11" s="16" t="s">
        <v>19</v>
      </c>
      <c r="G11" s="17">
        <v>45.88</v>
      </c>
      <c r="H11" s="17">
        <f ca="1">ROUND(INDIRECT(ADDRESS(ROW()+(0), COLUMN()+(-3), 1))*INDIRECT(ADDRESS(ROW()+(0), COLUMN()+(-1), 1)), 2)</f>
        <v>0.78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0.34</v>
      </c>
      <c r="F12" s="16" t="s">
        <v>22</v>
      </c>
      <c r="G12" s="17">
        <v>57.56</v>
      </c>
      <c r="H12" s="17">
        <f ca="1">ROUND(INDIRECT(ADDRESS(ROW()+(0), COLUMN()+(-3), 1))*INDIRECT(ADDRESS(ROW()+(0), COLUMN()+(-1), 1)), 2)</f>
        <v>19.57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0.013</v>
      </c>
      <c r="F13" s="16" t="s">
        <v>25</v>
      </c>
      <c r="G13" s="17">
        <v>121.25</v>
      </c>
      <c r="H13" s="17">
        <f ca="1">ROUND(INDIRECT(ADDRESS(ROW()+(0), COLUMN()+(-3), 1))*INDIRECT(ADDRESS(ROW()+(0), COLUMN()+(-1), 1)), 2)</f>
        <v>1.58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0.34</v>
      </c>
      <c r="F14" s="20" t="s">
        <v>28</v>
      </c>
      <c r="G14" s="21">
        <v>24.51</v>
      </c>
      <c r="H14" s="21">
        <f ca="1">ROUND(INDIRECT(ADDRESS(ROW()+(0), COLUMN()+(-3), 1))*INDIRECT(ADDRESS(ROW()+(0), COLUMN()+(-1), 1)), 2)</f>
        <v>8.33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60.3</v>
      </c>
      <c r="H15" s="24">
        <f ca="1">ROUND(INDIRECT(ADDRESS(ROW()+(0), COLUMN()+(-3), 1))*INDIRECT(ADDRESS(ROW()+(0), COLUMN()+(-1), 1))/100, 2)</f>
        <v>1.21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61.51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