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<sst xmlns="http://schemas.openxmlformats.org/spreadsheetml/2006/main" count="39" uniqueCount="39">
  <si>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</si>
  <si>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TPT040</t>
  </si>
  <si>
    <t xml:space="preserve">U</t>
  </si>
  <si>
    <t xml:space="preserve">Regard de passage.</t>
  </si>
  <si>
    <r>
      <rPr>
        <sz val="8.25"/>
        <color rgb="FF000000"/>
        <rFont val="Arial"/>
        <family val="2"/>
      </rPr>
      <t xml:space="preserve">Regard de passage préfabriquée, de polypropylène, de section rectangulaire de 64x48 cm à la base et 30 cm de hauteur, avec couvercle de 50x34 cm et vanne de passage à opercule en laiton fondu, sur dallage en béton massif C20/25 (X0(F); D20; S2; Cl 1,0) de 15 cm d'épaisseur. Comprend les connexions de conductions et les arrêts. Le prix ne comprend ni l'excavation ni le remblai de l'arrière.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</si>
  <si>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</si>
  <si>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</si>
  <si>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</si>
  <si>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</si>
  <si>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</si>
  <si>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</si>
  <si>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mt10hmf030p</t>
  </si>
  <si>
    <t xml:space="preserve">Béton massif C20/25 (X0(F); D20; S2; Cl 1,0), prêt à l'emploi, selon NF EN 206.</t>
  </si>
  <si>
    <t xml:space="preserve">m³</t>
  </si>
  <si>
    <t xml:space="preserve">mt37aar020h</t>
  </si>
  <si>
    <t xml:space="preserve">Coffret de polypropylène, de section rectangulaire, de 64x48 cm à la base et 30 cm de hauteur, avec couvercle de couleur verte de 50x34 cm.</t>
  </si>
  <si>
    <t xml:space="preserve">U</t>
  </si>
  <si>
    <t xml:space="preserve">mt37svc010r</t>
  </si>
  <si>
    <t xml:space="preserve">Vanne à opercule en laiton fondu, à visser, de 2 1/2".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</si>
  <si>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</si>
  <si>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</si>
  <si>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</si>
  <si>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</si>
  <si>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</si>
  <si>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</si>
  <si>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</si>
  <si>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</si>
  <si>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</si>
  <si>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</si>
  <si>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</si>
  <si>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</si>
  <si>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</si>
  <si>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</si>
  <si>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</si>
  <si>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</si>
  <si>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</si>
  <si>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</si>
  <si>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8,06€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</si>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</sst>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0.064</v>
      </c>
      <c r="E9" s="11" t="s">
        <v>13</v>
      </c>
      <c r="F9" s="13">
        <v>115</v>
      </c>
      <c r="G9" s="13">
        <f ca="1">ROUND(INDIRECT(ADDRESS(ROW()+(0), COLUMN()+(-3), 1))*INDIRECT(ADDRESS(ROW()+(0), COLUMN()+(-1), 1)), 2)</f>
        <v>7.36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44.06</v>
      </c>
      <c r="G10" s="17">
        <f ca="1">ROUND(INDIRECT(ADDRESS(ROW()+(0), COLUMN()+(-3), 1))*INDIRECT(ADDRESS(ROW()+(0), COLUMN()+(-1), 1)), 2)</f>
        <v>44.06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63.28</v>
      </c>
      <c r="G11" s="17">
        <f ca="1">ROUND(INDIRECT(ADDRESS(ROW()+(0), COLUMN()+(-3), 1))*INDIRECT(ADDRESS(ROW()+(0), COLUMN()+(-1), 1)), 2)</f>
        <v>63.28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1.4</v>
      </c>
      <c r="G12" s="17">
        <f ca="1">ROUND(INDIRECT(ADDRESS(ROW()+(0), COLUMN()+(-3), 1))*INDIRECT(ADDRESS(ROW()+(0), COLUMN()+(-1), 1)), 2)</f>
        <v>1.4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0.77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22.52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0.559</v>
      </c>
      <c r="E14" s="16" t="s">
        <v>28</v>
      </c>
      <c r="F14" s="17">
        <v>24.51</v>
      </c>
      <c r="G14" s="17">
        <f ca="1">ROUND(INDIRECT(ADDRESS(ROW()+(0), COLUMN()+(-3), 1))*INDIRECT(ADDRESS(ROW()+(0), COLUMN()+(-1), 1)), 2)</f>
        <v>13.7</v>
      </c>
    </row>
    <row r="15" spans="1:7" ht="13.50" thickBot="1" customHeight="1">
      <c r="A15" s="14" t="s">
        <v>29</v>
      </c>
      <c r="B15" s="14"/>
      <c r="C15" s="14" t="s">
        <v>30</v>
      </c>
      <c r="D15" s="15">
        <v>0.1</v>
      </c>
      <c r="E15" s="16" t="s">
        <v>31</v>
      </c>
      <c r="F15" s="17">
        <v>30.2</v>
      </c>
      <c r="G15" s="17">
        <f ca="1">ROUND(INDIRECT(ADDRESS(ROW()+(0), COLUMN()+(-3), 1))*INDIRECT(ADDRESS(ROW()+(0), COLUMN()+(-1), 1)), 2)</f>
        <v>3.02</v>
      </c>
    </row>
    <row r="16" spans="1:7" ht="13.50" thickBot="1" customHeight="1">
      <c r="A16" s="14" t="s">
        <v>32</v>
      </c>
      <c r="B16" s="14"/>
      <c r="C16" s="18" t="s">
        <v>33</v>
      </c>
      <c r="D16" s="19">
        <v>0.1</v>
      </c>
      <c r="E16" s="20" t="s">
        <v>34</v>
      </c>
      <c r="F16" s="21">
        <v>25.99</v>
      </c>
      <c r="G16" s="21">
        <f ca="1">ROUND(INDIRECT(ADDRESS(ROW()+(0), COLUMN()+(-3), 1))*INDIRECT(ADDRESS(ROW()+(0), COLUMN()+(-1), 1)), 2)</f>
        <v>2.6</v>
      </c>
    </row>
    <row r="17" spans="1:7" ht="13.50" thickBot="1" customHeight="1">
      <c r="A17" s="18"/>
      <c r="B17" s="18"/>
      <c r="C17" s="5" t="s">
        <v>35</v>
      </c>
      <c r="D17" s="22">
        <v>2</v>
      </c>
      <c r="E17" s="23" t="s">
        <v>36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157.94</v>
      </c>
      <c r="G17" s="24">
        <f ca="1">ROUND(INDIRECT(ADDRESS(ROW()+(0), COLUMN()+(-3), 1))*INDIRECT(ADDRESS(ROW()+(0), COLUMN()+(-1), 1))/100, 2)</f>
        <v>3.16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161.1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