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<sst xmlns="http://schemas.openxmlformats.org/spreadsheetml/2006/main" count="36" uniqueCount="36">
  <si>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</si>
  <si>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GVI010</t>
  </si>
  <si>
    <t xml:space="preserve">m</t>
  </si>
  <si>
    <t xml:space="preserve">Arc de voussoirs en pierre naturelle.</t>
  </si>
  <si>
    <r>
      <rPr>
        <sz val="8.25"/>
        <color rgb="FF000000"/>
        <rFont val="Arial"/>
        <family val="2"/>
      </rPr>
      <t xml:space="preserve">Arc de pierre naturelle calcaire constitué de voussoirs de 60x40x40 cm, finition bouchardée, équerrées et travaillées en atelier, avec section trapézoïdale selon le plan de détail, placées avec du mortier de chaux industriel, couleur Natural, M-15, fourni en sacs; montage et démontage des cintres et des étais.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</si>
  <si>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</si>
  <si>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</si>
  <si>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</si>
  <si>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</si>
  <si>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</si>
  <si>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</si>
  <si>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mt06dpn010a</t>
  </si>
  <si>
    <t xml:space="preserve">Voussoir en pierre naturelle calcaire de 60x40x40 cm, finition bouchardée.</t>
  </si>
  <si>
    <t xml:space="preserve">U</t>
  </si>
  <si>
    <t xml:space="preserve">mt08cim020</t>
  </si>
  <si>
    <t xml:space="preserve">Cintre en bois pour réalisation d'un arc.</t>
  </si>
  <si>
    <t xml:space="preserve">m</t>
  </si>
  <si>
    <t xml:space="preserve">mt08cim030a</t>
  </si>
  <si>
    <t xml:space="preserve">Bois de pin pour réalisation du cintre.</t>
  </si>
  <si>
    <t xml:space="preserve">m³</t>
  </si>
  <si>
    <t xml:space="preserve">mt08aaa010a</t>
  </si>
  <si>
    <t xml:space="preserve">Eau.</t>
  </si>
  <si>
    <t xml:space="preserve">m³</t>
  </si>
  <si>
    <t xml:space="preserve">mt09mcu010aah</t>
  </si>
  <si>
    <t xml:space="preserve">Mortier industriel pour maçonnerie, de chaux, couleur Natural, catégorie M-15 (résistance à la compression 15 N/mm²), composé de chaux hydraulique naturelle, type NHL 5, selon NF EN 459-1 et granulats siliceux sélectionnés, fourni en sacs, selon NF EN 998-2.</t>
  </si>
  <si>
    <t xml:space="preserve">t</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</si>
  <si>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</si>
  <si>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</si>
  <si>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</si>
  <si>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</si>
  <si>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</si>
  <si>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</si>
  <si>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</si>
  <si>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</si>
  <si>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36,64€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</si>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</sst>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1.53"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1.66</v>
      </c>
      <c r="F9" s="11" t="s">
        <v>13</v>
      </c>
      <c r="G9" s="13">
        <v>92.86</v>
      </c>
      <c r="H9" s="13">
        <f ca="1">ROUND(INDIRECT(ADDRESS(ROW()+(0), COLUMN()+(-3), 1))*INDIRECT(ADDRESS(ROW()+(0), COLUMN()+(-1), 1)), 2)</f>
        <v>154.15</v>
      </c>
    </row>
    <row r="10" spans="1:8" ht="13.50" thickBot="1" customHeight="1">
      <c r="A10" s="14" t="s">
        <v>14</v>
      </c>
      <c r="B10" s="14"/>
      <c r="C10" s="14"/>
      <c r="D10" s="14" t="s">
        <v>15</v>
      </c>
      <c r="E10" s="15">
        <v>1</v>
      </c>
      <c r="F10" s="16" t="s">
        <v>16</v>
      </c>
      <c r="G10" s="17">
        <v>76.5</v>
      </c>
      <c r="H10" s="17">
        <f ca="1">ROUND(INDIRECT(ADDRESS(ROW()+(0), COLUMN()+(-3), 1))*INDIRECT(ADDRESS(ROW()+(0), COLUMN()+(-1), 1)), 2)</f>
        <v>76.5</v>
      </c>
    </row>
    <row r="11" spans="1:8" ht="13.50" thickBot="1" customHeight="1">
      <c r="A11" s="14" t="s">
        <v>17</v>
      </c>
      <c r="B11" s="14"/>
      <c r="C11" s="14"/>
      <c r="D11" s="14" t="s">
        <v>18</v>
      </c>
      <c r="E11" s="15">
        <v>0.15</v>
      </c>
      <c r="F11" s="16" t="s">
        <v>19</v>
      </c>
      <c r="G11" s="17">
        <v>355.5</v>
      </c>
      <c r="H11" s="17">
        <f ca="1">ROUND(INDIRECT(ADDRESS(ROW()+(0), COLUMN()+(-3), 1))*INDIRECT(ADDRESS(ROW()+(0), COLUMN()+(-1), 1)), 2)</f>
        <v>53.33</v>
      </c>
    </row>
    <row r="12" spans="1:8" ht="13.50" thickBot="1" customHeight="1">
      <c r="A12" s="14" t="s">
        <v>20</v>
      </c>
      <c r="B12" s="14"/>
      <c r="C12" s="14"/>
      <c r="D12" s="14" t="s">
        <v>21</v>
      </c>
      <c r="E12" s="15">
        <v>0.007</v>
      </c>
      <c r="F12" s="16" t="s">
        <v>22</v>
      </c>
      <c r="G12" s="17">
        <v>1.5</v>
      </c>
      <c r="H12" s="17">
        <f ca="1">ROUND(INDIRECT(ADDRESS(ROW()+(0), COLUMN()+(-3), 1))*INDIRECT(ADDRESS(ROW()+(0), COLUMN()+(-1), 1)), 2)</f>
        <v>0.01</v>
      </c>
    </row>
    <row r="13" spans="1:8" ht="34.50" thickBot="1" customHeight="1">
      <c r="A13" s="14" t="s">
        <v>23</v>
      </c>
      <c r="B13" s="14"/>
      <c r="C13" s="14"/>
      <c r="D13" s="14" t="s">
        <v>24</v>
      </c>
      <c r="E13" s="15">
        <v>0.038</v>
      </c>
      <c r="F13" s="16" t="s">
        <v>25</v>
      </c>
      <c r="G13" s="17">
        <v>242.5</v>
      </c>
      <c r="H13" s="17">
        <f ca="1">ROUND(INDIRECT(ADDRESS(ROW()+(0), COLUMN()+(-3), 1))*INDIRECT(ADDRESS(ROW()+(0), COLUMN()+(-1), 1)), 2)</f>
        <v>9.22</v>
      </c>
    </row>
    <row r="14" spans="1:8" ht="13.50" thickBot="1" customHeight="1">
      <c r="A14" s="14" t="s">
        <v>26</v>
      </c>
      <c r="B14" s="14"/>
      <c r="C14" s="14"/>
      <c r="D14" s="14" t="s">
        <v>27</v>
      </c>
      <c r="E14" s="15">
        <v>3.75</v>
      </c>
      <c r="F14" s="16" t="s">
        <v>28</v>
      </c>
      <c r="G14" s="17">
        <v>30.66</v>
      </c>
      <c r="H14" s="17">
        <f ca="1">ROUND(INDIRECT(ADDRESS(ROW()+(0), COLUMN()+(-3), 1))*INDIRECT(ADDRESS(ROW()+(0), COLUMN()+(-1), 1)), 2)</f>
        <v>114.98</v>
      </c>
    </row>
    <row r="15" spans="1:8" ht="13.50" thickBot="1" customHeight="1">
      <c r="A15" s="14" t="s">
        <v>29</v>
      </c>
      <c r="B15" s="14"/>
      <c r="C15" s="14"/>
      <c r="D15" s="18" t="s">
        <v>30</v>
      </c>
      <c r="E15" s="19">
        <v>3.85</v>
      </c>
      <c r="F15" s="20" t="s">
        <v>31</v>
      </c>
      <c r="G15" s="21">
        <v>27.27</v>
      </c>
      <c r="H15" s="21">
        <f ca="1">ROUND(INDIRECT(ADDRESS(ROW()+(0), COLUMN()+(-3), 1))*INDIRECT(ADDRESS(ROW()+(0), COLUMN()+(-1), 1)), 2)</f>
        <v>104.99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513.18</v>
      </c>
      <c r="H16" s="24">
        <f ca="1">ROUND(INDIRECT(ADDRESS(ROW()+(0), COLUMN()+(-3), 1))*INDIRECT(ADDRESS(ROW()+(0), COLUMN()+(-1), 1))/100, 2)</f>
        <v>10.26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523.44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