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<sst xmlns="http://schemas.openxmlformats.org/spreadsheetml/2006/main" count="26" uniqueCount="26">
  <si>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</si>
  <si>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FKR010</t>
  </si>
  <si>
    <t xml:space="preserve">U</t>
  </si>
  <si>
    <t xml:space="preserve">Bloc-porte intérieur technique battant, anti rayon X, en bois, pour établissement recevant du publique (ERP).</t>
  </si>
  <si>
    <r>
      <rPr>
        <sz val="8.25"/>
        <color rgb="FF000000"/>
        <rFont val="Arial"/>
        <family val="2"/>
      </rPr>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Comprend les pentures, la poignée et la serrure d'acier inoxydable, les accessoires, les ferrures d'attache et la mousse de polyuréthane pour remplissage de l'espace entre le cadre et le mur. Le prix comprend la mise en place sur site du cadre, vissé.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</si>
  <si>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</si>
  <si>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</si>
  <si>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</si>
  <si>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</si>
  <si>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</si>
  <si>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</si>
  <si>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mt22bta060aDa</t>
  </si>
  <si>
    <t xml:space="preserve">Bloc-porte intérieur technique battant, anti rayon X, en bois, pour établissement recevant du publique, à un vantail, de 203x82,5x3,5 cm, composé d'âme de panneau de particules agglomérées, avec une feuille de plomb de 1 mm d'épaisseur incorporée dans chacune de ses faces, replaqué avec feuille en bois, sur ses faces et ses bords, châssis en panneau en fibres type MDF (panneau en DM) et cadre en bois de pin avec une feuille de plomb de 2 mm d'épaisseur incorporée, avec couvre-joints avec une feuille de plomb de 2 mm d'épaisseur incorporée, les pentures, la poignée et la serrure d'acier inoxydable, accessoires, et charnières.</t>
  </si>
  <si>
    <t xml:space="preserve">U</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</si>
  <si>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</si>
  <si>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</si>
  <si>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</si>
  <si>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mo017</t>
  </si>
  <si>
    <t xml:space="preserve">Compagnon professionnel III/CP2 menuisier bois.</t>
  </si>
  <si>
    <t xml:space="preserve">h</t>
  </si>
  <si>
    <t xml:space="preserve">mo058</t>
  </si>
  <si>
    <t xml:space="preserve">Ouvrier professionnel II/OP menuisier bois.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</si>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</sst>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1.36"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1022.32</v>
      </c>
      <c r="H9" s="13">
        <f ca="1">ROUND(INDIRECT(ADDRESS(ROW()+(0), COLUMN()+(-3), 1))*INDIRECT(ADDRESS(ROW()+(0), COLUMN()+(-1), 1)), 2)</f>
        <v>1022.32</v>
      </c>
    </row>
    <row r="10" spans="1:8" ht="45.00" thickBot="1" customHeight="1">
      <c r="A10" s="14" t="s">
        <v>14</v>
      </c>
      <c r="B10" s="14"/>
      <c r="C10" s="14"/>
      <c r="D10" s="14" t="s">
        <v>15</v>
      </c>
      <c r="E10" s="15">
        <v>0.1</v>
      </c>
      <c r="F10" s="16" t="s">
        <v>16</v>
      </c>
      <c r="G10" s="17">
        <v>8.37</v>
      </c>
      <c r="H10" s="17">
        <f ca="1">ROUND(INDIRECT(ADDRESS(ROW()+(0), COLUMN()+(-3), 1))*INDIRECT(ADDRESS(ROW()+(0), COLUMN()+(-1), 1)), 2)</f>
        <v>0.84</v>
      </c>
    </row>
    <row r="11" spans="1:8" ht="13.50" thickBot="1" customHeight="1">
      <c r="A11" s="14" t="s">
        <v>17</v>
      </c>
      <c r="B11" s="14"/>
      <c r="C11" s="14"/>
      <c r="D11" s="14" t="s">
        <v>18</v>
      </c>
      <c r="E11" s="15">
        <v>1.25</v>
      </c>
      <c r="F11" s="16" t="s">
        <v>19</v>
      </c>
      <c r="G11" s="17">
        <v>29.77</v>
      </c>
      <c r="H11" s="17">
        <f ca="1">ROUND(INDIRECT(ADDRESS(ROW()+(0), COLUMN()+(-3), 1))*INDIRECT(ADDRESS(ROW()+(0), COLUMN()+(-1), 1)), 2)</f>
        <v>37.21</v>
      </c>
    </row>
    <row r="12" spans="1:8" ht="13.50" thickBot="1" customHeight="1">
      <c r="A12" s="14" t="s">
        <v>20</v>
      </c>
      <c r="B12" s="14"/>
      <c r="C12" s="14"/>
      <c r="D12" s="18" t="s">
        <v>21</v>
      </c>
      <c r="E12" s="19">
        <v>1.05</v>
      </c>
      <c r="F12" s="20" t="s">
        <v>22</v>
      </c>
      <c r="G12" s="21">
        <v>26.23</v>
      </c>
      <c r="H12" s="21">
        <f ca="1">ROUND(INDIRECT(ADDRESS(ROW()+(0), COLUMN()+(-3), 1))*INDIRECT(ADDRESS(ROW()+(0), COLUMN()+(-1), 1)), 2)</f>
        <v>27.54</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1087.91</v>
      </c>
      <c r="H13" s="24">
        <f ca="1">ROUND(INDIRECT(ADDRESS(ROW()+(0), COLUMN()+(-3), 1))*INDIRECT(ADDRESS(ROW()+(0), COLUMN()+(-1), 1))/100, 2)</f>
        <v>21.76</v>
      </c>
    </row>
    <row r="14" spans="1:8" ht="13.50" thickBot="1" customHeight="1">
      <c r="A14" s="25"/>
      <c r="B14" s="25"/>
      <c r="C14" s="25"/>
      <c r="D14" s="26"/>
      <c r="E14" s="26"/>
      <c r="F14" s="27"/>
      <c r="G14" s="28" t="s">
        <v>25</v>
      </c>
      <c r="H14" s="29">
        <f ca="1">ROUND(SUM(INDIRECT(ADDRESS(ROW()+(-1), COLUMN()+(0), 1)),INDIRECT(ADDRESS(ROW()+(-2), COLUMN()+(0), 1)),INDIRECT(ADDRESS(ROW()+(-3), COLUMN()+(0), 1)),INDIRECT(ADDRESS(ROW()+(-4), COLUMN()+(0), 1)),INDIRECT(ADDRESS(ROW()+(-5), COLUMN()+(0), 1))), 2)</f>
        <v>1109.67</v>
      </c>
    </row>
  </sheetData>
  <mergeCells count="10">
    <mergeCell ref="A1:H1"/>
    <mergeCell ref="C3:H3"/>
    <mergeCell ref="A5:H5"/>
    <mergeCell ref="A8:C8"/>
    <mergeCell ref="A9:C9"/>
    <mergeCell ref="A10:C10"/>
    <mergeCell ref="A11:C11"/>
    <mergeCell ref="A12:C12"/>
    <mergeCell ref="A13:C13"/>
    <mergeCell ref="A14:C14"/>
  </mergeCells>
  <pageMargins left="0.147638" right="0.147638" top="0.206693" bottom="0.206693" header="0.0" footer="0.0"/>
  <pageSetup paperSize="9" orientation="portrait"/>
  <rowBreaks count="0" manualBreakCount="0">
    </rowBreaks>
</worksheet>
</file>