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<sst xmlns="http://schemas.openxmlformats.org/spreadsheetml/2006/main" count="45" uniqueCount="45">
  <si>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</si>
  <si>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FKC010</t>
  </si>
  <si>
    <t xml:space="preserve">U</t>
  </si>
  <si>
    <t xml:space="preserve">Coffre fort.</t>
  </si>
  <si>
    <r>
      <rPr>
        <sz val="8.25"/>
        <color rgb="FF000000"/>
        <rFont val="Arial"/>
        <family val="2"/>
      </rPr>
      <t xml:space="preserve">Coffre fort domestique, avec serrure avec clé à gorges et 8 orifices de fixation, couleur grise, de 510x372x300 mm de dimensions extérieures, 430x336x260 mm de dimensions intérieures, 6,0 mm d'épaisseur de la porte et 1,5 mm d'épaisseur des parois; installation encastrée. Le prix comprend les travaux auxiliaires de maçonnerie, mais il ne comprend pas la formation du trou de réservation.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</si>
  <si>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</si>
  <si>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</si>
  <si>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</si>
  <si>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</si>
  <si>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</si>
  <si>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</si>
  <si>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mt41btv600fhhn</t>
  </si>
  <si>
    <t xml:space="preserve">Coffre fort domestique à encastrer, avec serrure avec clé à gorges et quatre boulons de 20 mm de diamètre et 8 orifices de fixation, couleur grise, de 510x372x300 mm de dimensions extérieures, 430x336x260 mm de dimensions intérieures, 6 mm d'épaisseur de la porte et 1,5 mm d'épaisseur des parois, avec illumination intérieur avec led.</t>
  </si>
  <si>
    <t xml:space="preserve">U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</si>
  <si>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</si>
  <si>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</si>
  <si>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</si>
  <si>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mt07ame030dkc</t>
  </si>
  <si>
    <t xml:space="preserve">Treillis soudé ST 35 100x300 mm, avec fils de fer longitudinaux de 7 mm de diamètre et fils de fer transversaux de 7 mm de diamètre, acier Fe E 500, selon NF A35-080-2.</t>
  </si>
  <si>
    <t xml:space="preserve">m²</t>
  </si>
  <si>
    <t xml:space="preserve">mt09mif010ka</t>
  </si>
  <si>
    <t xml:space="preserve">Mortier industriel pour maçonnerie, de ciment, couleur grise, avec adjuvant hydrofuge, catégorie M-10 (résistance à la compression 10 N/mm²), fourni en sacs, selon NF EN 998-2.</t>
  </si>
  <si>
    <t xml:space="preserve">t</t>
  </si>
  <si>
    <t xml:space="preserve">mt22www070a</t>
  </si>
  <si>
    <t xml:space="preserve">Impression transparente à base de polyuréthane, pour mastics acryliques sur surfaces poreuses.</t>
  </si>
  <si>
    <t xml:space="preserve">l</t>
  </si>
  <si>
    <t xml:space="preserve">mt22www050a</t>
  </si>
  <si>
    <t xml:space="preserve">Cartouche de 300 ml de silicone neutre oxymique, à élasticité permanente et séchage rapide, couleur blanche, intervalle de température de travail de -60 à 150°C, avec résistance aux rayons UV, dureté Shore A approchée de 22, selon NF EN ISO 868 et élongation à la rupture &gt;= 800%, selon NF EN ISO 8339.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</si>
  <si>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</si>
  <si>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</si>
  <si>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</si>
  <si>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</si>
  <si>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</si>
  <si>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</si>
  <si>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</si>
  <si>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</si>
  <si>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</si>
  <si>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</si>
  <si>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</si>
  <si>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</si>
  <si>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</si>
  <si>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</si>
  <si>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</si>
  <si>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153,40€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</si>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</sst>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140.65</v>
      </c>
      <c r="H9" s="13">
        <f ca="1">ROUND(INDIRECT(ADDRESS(ROW()+(0), COLUMN()+(-3), 1))*INDIRECT(ADDRESS(ROW()+(0), COLUMN()+(-1), 1)), 2)</f>
        <v>140.65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10</v>
      </c>
      <c r="F10" s="16" t="s">
        <v>16</v>
      </c>
      <c r="G10" s="17">
        <v>2</v>
      </c>
      <c r="H10" s="17">
        <f ca="1">ROUND(INDIRECT(ADDRESS(ROW()+(0), COLUMN()+(-3), 1))*INDIRECT(ADDRESS(ROW()+(0), COLUMN()+(-1), 1)), 2)</f>
        <v>20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10</v>
      </c>
      <c r="F11" s="16" t="s">
        <v>19</v>
      </c>
      <c r="G11" s="17">
        <v>9.91</v>
      </c>
      <c r="H11" s="17">
        <f ca="1">ROUND(INDIRECT(ADDRESS(ROW()+(0), COLUMN()+(-3), 1))*INDIRECT(ADDRESS(ROW()+(0), COLUMN()+(-1), 1)), 2)</f>
        <v>99.1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0.05</v>
      </c>
      <c r="F12" s="16" t="s">
        <v>22</v>
      </c>
      <c r="G12" s="17">
        <v>65.98</v>
      </c>
      <c r="H12" s="17">
        <f ca="1">ROUND(INDIRECT(ADDRESS(ROW()+(0), COLUMN()+(-3), 1))*INDIRECT(ADDRESS(ROW()+(0), COLUMN()+(-1), 1)), 2)</f>
        <v>3.3</v>
      </c>
    </row>
    <row r="13" spans="1:8" ht="24.00" thickBot="1" customHeight="1">
      <c r="A13" s="14" t="s">
        <v>23</v>
      </c>
      <c r="B13" s="14"/>
      <c r="C13" s="14"/>
      <c r="D13" s="14" t="s">
        <v>24</v>
      </c>
      <c r="E13" s="15">
        <v>0.002</v>
      </c>
      <c r="F13" s="16" t="s">
        <v>25</v>
      </c>
      <c r="G13" s="17">
        <v>23.2</v>
      </c>
      <c r="H13" s="17">
        <f ca="1">ROUND(INDIRECT(ADDRESS(ROW()+(0), COLUMN()+(-3), 1))*INDIRECT(ADDRESS(ROW()+(0), COLUMN()+(-1), 1)), 2)</f>
        <v>0.05</v>
      </c>
    </row>
    <row r="14" spans="1:8" ht="45.00" thickBot="1" customHeight="1">
      <c r="A14" s="14" t="s">
        <v>26</v>
      </c>
      <c r="B14" s="14"/>
      <c r="C14" s="14"/>
      <c r="D14" s="14" t="s">
        <v>27</v>
      </c>
      <c r="E14" s="15">
        <v>0.002</v>
      </c>
      <c r="F14" s="16" t="s">
        <v>28</v>
      </c>
      <c r="G14" s="17">
        <v>4.73</v>
      </c>
      <c r="H14" s="17">
        <f ca="1">ROUND(INDIRECT(ADDRESS(ROW()+(0), COLUMN()+(-3), 1))*INDIRECT(ADDRESS(ROW()+(0), COLUMN()+(-1), 1)), 2)</f>
        <v>0.01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1.3</v>
      </c>
      <c r="F15" s="16" t="s">
        <v>31</v>
      </c>
      <c r="G15" s="17">
        <v>30.2</v>
      </c>
      <c r="H15" s="17">
        <f ca="1">ROUND(INDIRECT(ADDRESS(ROW()+(0), COLUMN()+(-3), 1))*INDIRECT(ADDRESS(ROW()+(0), COLUMN()+(-1), 1)), 2)</f>
        <v>39.26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1.3</v>
      </c>
      <c r="F16" s="16" t="s">
        <v>34</v>
      </c>
      <c r="G16" s="17">
        <v>26.02</v>
      </c>
      <c r="H16" s="17">
        <f ca="1">ROUND(INDIRECT(ADDRESS(ROW()+(0), COLUMN()+(-3), 1))*INDIRECT(ADDRESS(ROW()+(0), COLUMN()+(-1), 1)), 2)</f>
        <v>33.83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3.3</v>
      </c>
      <c r="F17" s="16" t="s">
        <v>37</v>
      </c>
      <c r="G17" s="17">
        <v>29.25</v>
      </c>
      <c r="H17" s="17">
        <f ca="1">ROUND(INDIRECT(ADDRESS(ROW()+(0), COLUMN()+(-3), 1))*INDIRECT(ADDRESS(ROW()+(0), COLUMN()+(-1), 1)), 2)</f>
        <v>96.53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>
        <v>3.3</v>
      </c>
      <c r="F18" s="20" t="s">
        <v>40</v>
      </c>
      <c r="G18" s="21">
        <v>26.02</v>
      </c>
      <c r="H18" s="21">
        <f ca="1">ROUND(INDIRECT(ADDRESS(ROW()+(0), COLUMN()+(-3), 1))*INDIRECT(ADDRESS(ROW()+(0), COLUMN()+(-1), 1)), 2)</f>
        <v>85.87</v>
      </c>
    </row>
    <row r="19" spans="1:8" ht="13.50" thickBot="1" customHeight="1">
      <c r="A19" s="18"/>
      <c r="B19" s="18"/>
      <c r="C19" s="18"/>
      <c r="D19" s="5" t="s">
        <v>41</v>
      </c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518.6</v>
      </c>
      <c r="H19" s="24">
        <f ca="1">ROUND(INDIRECT(ADDRESS(ROW()+(0), COLUMN()+(-3), 1))*INDIRECT(ADDRESS(ROW()+(0), COLUMN()+(-1), 1))/100, 2)</f>
        <v>10.37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528.97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