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<sst xmlns="http://schemas.openxmlformats.org/spreadsheetml/2006/main" count="44" uniqueCount="44">
  <si>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</si>
  <si>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FDO010</t>
  </si>
  <si>
    <t xml:space="preserve">m²</t>
  </si>
  <si>
    <t xml:space="preserve">Contrecloison en plaques silico-calcaires autoclavées.</t>
  </si>
  <si>
    <r>
      <rPr>
        <sz val="8.25"/>
        <color rgb="FF000000"/>
        <rFont val="Arial"/>
        <family val="2"/>
      </rPr>
      <t xml:space="preserve">Contrecloison indépendante, avec résistance au feu EI 180, selon NF EN 1364-1, de 50 mm d'épaisseur, constitué de plaque silico-calcaire autoclavée type coupe-feu de 20 mm d'épaisseur, formant un sandwich avec une plaque type coupe-feu de 20 mm d'épaisseur et une plaque type coupe-feu de 20 mm d'épaisseur, boulonnées directement sur une ossature autoportante en acier galvanisé formée de rails horizontaux, solidement fixés au plancher et au plafond et montants verticaux de 50 mm et 0,6 mm d'épaisseur avec une modulation de 600 mm et avec disposition renforcée "H", montés sur rails près de la paroi verticale. Comprend les fixations pour l'ancrage des rails et des montants métalliques; la visserie pour la fixation des plaques; la pâte pour le traitement des joints et le mastic intumescent Promaseal-A "PROMAT".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</si>
  <si>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</si>
  <si>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</si>
  <si>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</si>
  <si>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</si>
  <si>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</si>
  <si>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</si>
  <si>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mt12psg070i</t>
  </si>
  <si>
    <t xml:space="preserve">Rail de profilé en acier galvanisé de 50 mm de largeur, selon NF DTU 25.41 P1-2 et NF EN 14195.</t>
  </si>
  <si>
    <t xml:space="preserve">m</t>
  </si>
  <si>
    <t xml:space="preserve">mt12psg060i</t>
  </si>
  <si>
    <t xml:space="preserve">Montant en profilé en acier galvanisé de 50 mm de largeur, selon NF DTU 25.41 P1-2 et NF EN 14195.</t>
  </si>
  <si>
    <t xml:space="preserve">m</t>
  </si>
  <si>
    <t xml:space="preserve">mt12plo010gj</t>
  </si>
  <si>
    <t xml:space="preserve">Plaque silico-calcaire autoclavée, de 1200x2000 mm et 20 mm d'épaisseur, à bords longitudinaux amincis.</t>
  </si>
  <si>
    <t xml:space="preserve">m²</t>
  </si>
  <si>
    <t xml:space="preserve">mt12psg081d</t>
  </si>
  <si>
    <t xml:space="preserve">Vis autoforeuse 3,5x35 mm.</t>
  </si>
  <si>
    <t xml:space="preserve">U</t>
  </si>
  <si>
    <t xml:space="preserve">mt12psg081g</t>
  </si>
  <si>
    <t xml:space="preserve">Vis autoforeuse 4,2x70 mm.</t>
  </si>
  <si>
    <t xml:space="preserve">U</t>
  </si>
  <si>
    <t xml:space="preserve">mt12psg220</t>
  </si>
  <si>
    <t xml:space="preserve">Fixation composée d'une cheville et d'une vis 5x27.</t>
  </si>
  <si>
    <t xml:space="preserve">U</t>
  </si>
  <si>
    <t xml:space="preserve">mt12ppo010a</t>
  </si>
  <si>
    <t xml:space="preserve">Pâte à joints.</t>
  </si>
  <si>
    <t xml:space="preserve">kg</t>
  </si>
  <si>
    <t xml:space="preserve">mt41php030a</t>
  </si>
  <si>
    <t xml:space="preserve">Cartouche de 310 ml de mastic intumescent monocomposant, à base de résines acryliques, avec propriétés ignifuges, Promaseal-A "PROMAT", couleur blanche, Euroclasse D-s2, d0 de réaction au feu, selon NF EN 13501-1, apte à être peint, classe Y1, selon EOTA TR024.</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</si>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</sst>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0.8</v>
      </c>
      <c r="F9" s="11" t="s">
        <v>13</v>
      </c>
      <c r="G9" s="13">
        <v>2.71</v>
      </c>
      <c r="H9" s="13">
        <f ca="1">ROUND(INDIRECT(ADDRESS(ROW()+(0), COLUMN()+(-3), 1))*INDIRECT(ADDRESS(ROW()+(0), COLUMN()+(-1), 1)), 2)</f>
        <v>2.17</v>
      </c>
    </row>
    <row r="10" spans="1:8" ht="24.00" thickBot="1" customHeight="1">
      <c r="A10" s="14" t="s">
        <v>14</v>
      </c>
      <c r="B10" s="14"/>
      <c r="C10" s="14" t="s">
        <v>15</v>
      </c>
      <c r="D10" s="14"/>
      <c r="E10" s="15">
        <v>4</v>
      </c>
      <c r="F10" s="16" t="s">
        <v>16</v>
      </c>
      <c r="G10" s="17">
        <v>3.22</v>
      </c>
      <c r="H10" s="17">
        <f ca="1">ROUND(INDIRECT(ADDRESS(ROW()+(0), COLUMN()+(-3), 1))*INDIRECT(ADDRESS(ROW()+(0), COLUMN()+(-1), 1)), 2)</f>
        <v>12.88</v>
      </c>
    </row>
    <row r="11" spans="1:8" ht="24.00" thickBot="1" customHeight="1">
      <c r="A11" s="14" t="s">
        <v>17</v>
      </c>
      <c r="B11" s="14"/>
      <c r="C11" s="14" t="s">
        <v>18</v>
      </c>
      <c r="D11" s="14"/>
      <c r="E11" s="15">
        <v>2.1</v>
      </c>
      <c r="F11" s="16" t="s">
        <v>19</v>
      </c>
      <c r="G11" s="17">
        <v>20.41</v>
      </c>
      <c r="H11" s="17">
        <f ca="1">ROUND(INDIRECT(ADDRESS(ROW()+(0), COLUMN()+(-3), 1))*INDIRECT(ADDRESS(ROW()+(0), COLUMN()+(-1), 1)), 2)</f>
        <v>42.86</v>
      </c>
    </row>
    <row r="12" spans="1:8" ht="13.50" thickBot="1" customHeight="1">
      <c r="A12" s="14" t="s">
        <v>20</v>
      </c>
      <c r="B12" s="14"/>
      <c r="C12" s="14" t="s">
        <v>21</v>
      </c>
      <c r="D12" s="14"/>
      <c r="E12" s="15">
        <v>10</v>
      </c>
      <c r="F12" s="16" t="s">
        <v>22</v>
      </c>
      <c r="G12" s="17">
        <v>0.01</v>
      </c>
      <c r="H12" s="17">
        <f ca="1">ROUND(INDIRECT(ADDRESS(ROW()+(0), COLUMN()+(-3), 1))*INDIRECT(ADDRESS(ROW()+(0), COLUMN()+(-1), 1)), 2)</f>
        <v>0.1</v>
      </c>
    </row>
    <row r="13" spans="1:8" ht="13.50" thickBot="1" customHeight="1">
      <c r="A13" s="14" t="s">
        <v>23</v>
      </c>
      <c r="B13" s="14"/>
      <c r="C13" s="14" t="s">
        <v>24</v>
      </c>
      <c r="D13" s="14"/>
      <c r="E13" s="15">
        <v>10</v>
      </c>
      <c r="F13" s="16" t="s">
        <v>25</v>
      </c>
      <c r="G13" s="17">
        <v>0.03</v>
      </c>
      <c r="H13" s="17">
        <f ca="1">ROUND(INDIRECT(ADDRESS(ROW()+(0), COLUMN()+(-3), 1))*INDIRECT(ADDRESS(ROW()+(0), COLUMN()+(-1), 1)), 2)</f>
        <v>0.3</v>
      </c>
    </row>
    <row r="14" spans="1:8" ht="13.50" thickBot="1" customHeight="1">
      <c r="A14" s="14" t="s">
        <v>26</v>
      </c>
      <c r="B14" s="14"/>
      <c r="C14" s="14" t="s">
        <v>27</v>
      </c>
      <c r="D14" s="14"/>
      <c r="E14" s="15">
        <v>2</v>
      </c>
      <c r="F14" s="16" t="s">
        <v>28</v>
      </c>
      <c r="G14" s="17">
        <v>0.06</v>
      </c>
      <c r="H14" s="17">
        <f ca="1">ROUND(INDIRECT(ADDRESS(ROW()+(0), COLUMN()+(-3), 1))*INDIRECT(ADDRESS(ROW()+(0), COLUMN()+(-1), 1)), 2)</f>
        <v>0.12</v>
      </c>
    </row>
    <row r="15" spans="1:8" ht="13.50" thickBot="1" customHeight="1">
      <c r="A15" s="14" t="s">
        <v>29</v>
      </c>
      <c r="B15" s="14"/>
      <c r="C15" s="14" t="s">
        <v>30</v>
      </c>
      <c r="D15" s="14"/>
      <c r="E15" s="15">
        <v>0.25</v>
      </c>
      <c r="F15" s="16" t="s">
        <v>31</v>
      </c>
      <c r="G15" s="17">
        <v>1.67</v>
      </c>
      <c r="H15" s="17">
        <f ca="1">ROUND(INDIRECT(ADDRESS(ROW()+(0), COLUMN()+(-3), 1))*INDIRECT(ADDRESS(ROW()+(0), COLUMN()+(-1), 1)), 2)</f>
        <v>0.42</v>
      </c>
    </row>
    <row r="16" spans="1:8" ht="34.50" thickBot="1" customHeight="1">
      <c r="A16" s="14" t="s">
        <v>32</v>
      </c>
      <c r="B16" s="14"/>
      <c r="C16" s="14" t="s">
        <v>33</v>
      </c>
      <c r="D16" s="14"/>
      <c r="E16" s="15">
        <v>0.2</v>
      </c>
      <c r="F16" s="16" t="s">
        <v>34</v>
      </c>
      <c r="G16" s="17">
        <v>7.13</v>
      </c>
      <c r="H16" s="17">
        <f ca="1">ROUND(INDIRECT(ADDRESS(ROW()+(0), COLUMN()+(-3), 1))*INDIRECT(ADDRESS(ROW()+(0), COLUMN()+(-1), 1)), 2)</f>
        <v>1.43</v>
      </c>
    </row>
    <row r="17" spans="1:8" ht="13.50" thickBot="1" customHeight="1">
      <c r="A17" s="14" t="s">
        <v>35</v>
      </c>
      <c r="B17" s="14"/>
      <c r="C17" s="14" t="s">
        <v>36</v>
      </c>
      <c r="D17" s="14"/>
      <c r="E17" s="15">
        <v>0.644</v>
      </c>
      <c r="F17" s="16" t="s">
        <v>37</v>
      </c>
      <c r="G17" s="17">
        <v>30.2</v>
      </c>
      <c r="H17" s="17">
        <f ca="1">ROUND(INDIRECT(ADDRESS(ROW()+(0), COLUMN()+(-3), 1))*INDIRECT(ADDRESS(ROW()+(0), COLUMN()+(-1), 1)), 2)</f>
        <v>19.45</v>
      </c>
    </row>
    <row r="18" spans="1:8" ht="13.50" thickBot="1" customHeight="1">
      <c r="A18" s="14" t="s">
        <v>38</v>
      </c>
      <c r="B18" s="14"/>
      <c r="C18" s="18" t="s">
        <v>39</v>
      </c>
      <c r="D18" s="18"/>
      <c r="E18" s="19">
        <v>0.644</v>
      </c>
      <c r="F18" s="20" t="s">
        <v>40</v>
      </c>
      <c r="G18" s="21">
        <v>26.02</v>
      </c>
      <c r="H18" s="21">
        <f ca="1">ROUND(INDIRECT(ADDRESS(ROW()+(0), COLUMN()+(-3), 1))*INDIRECT(ADDRESS(ROW()+(0), COLUMN()+(-1), 1)), 2)</f>
        <v>16.76</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96.49</v>
      </c>
      <c r="H19" s="24">
        <f ca="1">ROUND(INDIRECT(ADDRESS(ROW()+(0), COLUMN()+(-3), 1))*INDIRECT(ADDRESS(ROW()+(0), COLUMN()+(-1), 1))/100, 2)</f>
        <v>1.93</v>
      </c>
    </row>
    <row r="20" spans="1:8" ht="13.50" thickBot="1" customHeight="1">
      <c r="A20" s="25"/>
      <c r="B20" s="25"/>
      <c r="C20" s="26"/>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98.42</v>
      </c>
    </row>
  </sheetData>
  <mergeCells count="3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s>
  <pageMargins left="0.147638" right="0.147638" top="0.206693" bottom="0.206693" header="0.0" footer="0.0"/>
  <pageSetup paperSize="9" orientation="portrait"/>
  <rowBreaks count="0" manualBreakCount="0">
    </rowBreaks>
</worksheet>
</file>