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<sst xmlns="http://schemas.openxmlformats.org/spreadsheetml/2006/main" count="42" uniqueCount="42">
  <si>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</si>
  <si>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ECC050</t>
  </si>
  <si>
    <t xml:space="preserve">m</t>
  </si>
  <si>
    <t xml:space="preserve">Chaperon en béton polymère.</t>
  </si>
  <si>
    <r>
      <rPr>
        <sz val="8.25"/>
        <color rgb="FF000000"/>
        <rFont val="Arial"/>
        <family val="2"/>
      </rPr>
      <t xml:space="preserve">Chaperon en béton polymère à surface polie, avec un angle d'inclinaison de 10°, couleur blanche, conception à un pan, de 400x25 mm, avec larmier, pour recouvrement de murs, ancrage métallique en acier inoxydable et grave adhérée à la surface sur sa face inférieure; mise en place avec du mortier-colle flexible et de grande adhérence, C2 S2 sur une couche de régularisation de mortier de ciment, industriel, avec adjuvant hydrofuge, M-15, sur lequel on introduit les ancrages métalliques; et scellement des joints entre pièces et, s'il y a lieu, des assemblages avec les murs, avec mastic de polyuréthane, application préalable de l'apprêt.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</si>
  <si>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</si>
  <si>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</si>
  <si>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</si>
  <si>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</si>
  <si>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</si>
  <si>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</si>
  <si>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</si>
  <si>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</si>
  <si>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</si>
  <si>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mt09mif010la</t>
  </si>
  <si>
    <t xml:space="preserve">Mortier industriel pour maçonnerie, de ciment, couleur grise, avec adjuvant hydrofuge, catégorie M-15 (résistance à la compression 15 N/mm²), fourni en sacs, selon NF EN 998-2.</t>
  </si>
  <si>
    <t xml:space="preserve">t</t>
  </si>
  <si>
    <t xml:space="preserve">mt20wwa040</t>
  </si>
  <si>
    <t xml:space="preserve">Mortier-colle flexible et de grande adhérence, C2 S2, selon NF EN 12004.</t>
  </si>
  <si>
    <t xml:space="preserve">kg</t>
  </si>
  <si>
    <t xml:space="preserve">mt20aho010fh</t>
  </si>
  <si>
    <t xml:space="preserve">Chaperon en béton polymère à surface polie, avec un angle d'inclinaison de 10°, couleur blanche, conception à un pan, de 400x25 mm, avec larmier, pour recouvrement de murs, ancrage métallique en acier inoxydable et grave adhérée à la surface sur sa face inférieure, fournie en pièces jusqu'à 1,3 m de longueur.</t>
  </si>
  <si>
    <t xml:space="preserve">m</t>
  </si>
  <si>
    <t xml:space="preserve">mt20wwa025</t>
  </si>
  <si>
    <t xml:space="preserve">Profil en mousse de polyéthylène, de 6 mm de diamètre, pour remplissage des joints.</t>
  </si>
  <si>
    <t xml:space="preserve">m</t>
  </si>
  <si>
    <t xml:space="preserve">mt20wwa035</t>
  </si>
  <si>
    <t xml:space="preserve">Cartouche de 250 cm³ d' apprêt pour mastics.</t>
  </si>
  <si>
    <t xml:space="preserve">U</t>
  </si>
  <si>
    <t xml:space="preserve">mt20wwa030</t>
  </si>
  <si>
    <t xml:space="preserve">Cartouche de 310 cm³ de mastic de polyuréthane imperméable.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</si>
  <si>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</si>
  <si>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</si>
  <si>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</si>
  <si>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</si>
  <si>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</si>
  <si>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</si>
  <si>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</si>
  <si>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</si>
  <si>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</si>
  <si>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4,26€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</si>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</sst>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0.68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0.006</v>
      </c>
      <c r="F9" s="11" t="s">
        <v>13</v>
      </c>
      <c r="G9" s="13">
        <v>1.5</v>
      </c>
      <c r="H9" s="13">
        <f ca="1">ROUND(INDIRECT(ADDRESS(ROW()+(0), COLUMN()+(-3), 1))*INDIRECT(ADDRESS(ROW()+(0), COLUMN()+(-1), 1)), 2)</f>
        <v>0.01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0.013</v>
      </c>
      <c r="F10" s="16" t="s">
        <v>16</v>
      </c>
      <c r="G10" s="17">
        <v>73.55</v>
      </c>
      <c r="H10" s="17">
        <f ca="1">ROUND(INDIRECT(ADDRESS(ROW()+(0), COLUMN()+(-3), 1))*INDIRECT(ADDRESS(ROW()+(0), COLUMN()+(-1), 1)), 2)</f>
        <v>0.96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2.4</v>
      </c>
      <c r="F11" s="16" t="s">
        <v>19</v>
      </c>
      <c r="G11" s="17">
        <v>0.5</v>
      </c>
      <c r="H11" s="17">
        <f ca="1">ROUND(INDIRECT(ADDRESS(ROW()+(0), COLUMN()+(-3), 1))*INDIRECT(ADDRESS(ROW()+(0), COLUMN()+(-1), 1)), 2)</f>
        <v>1.2</v>
      </c>
    </row>
    <row r="12" spans="1:8" ht="45.00" thickBot="1" customHeight="1">
      <c r="A12" s="14" t="s">
        <v>20</v>
      </c>
      <c r="B12" s="14"/>
      <c r="C12" s="14" t="s">
        <v>21</v>
      </c>
      <c r="D12" s="14"/>
      <c r="E12" s="15">
        <v>1.05</v>
      </c>
      <c r="F12" s="16" t="s">
        <v>22</v>
      </c>
      <c r="G12" s="17">
        <v>40.87</v>
      </c>
      <c r="H12" s="17">
        <f ca="1">ROUND(INDIRECT(ADDRESS(ROW()+(0), COLUMN()+(-3), 1))*INDIRECT(ADDRESS(ROW()+(0), COLUMN()+(-1), 1)), 2)</f>
        <v>42.91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4</v>
      </c>
      <c r="F13" s="16" t="s">
        <v>25</v>
      </c>
      <c r="G13" s="17">
        <v>0.39</v>
      </c>
      <c r="H13" s="17">
        <f ca="1">ROUND(INDIRECT(ADDRESS(ROW()+(0), COLUMN()+(-3), 1))*INDIRECT(ADDRESS(ROW()+(0), COLUMN()+(-1), 1)), 2)</f>
        <v>1.56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0.041</v>
      </c>
      <c r="F14" s="16" t="s">
        <v>28</v>
      </c>
      <c r="G14" s="17">
        <v>5.35</v>
      </c>
      <c r="H14" s="17">
        <f ca="1">ROUND(INDIRECT(ADDRESS(ROW()+(0), COLUMN()+(-3), 1))*INDIRECT(ADDRESS(ROW()+(0), COLUMN()+(-1), 1)), 2)</f>
        <v>0.22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0.082</v>
      </c>
      <c r="F15" s="16" t="s">
        <v>31</v>
      </c>
      <c r="G15" s="17">
        <v>7.32</v>
      </c>
      <c r="H15" s="17">
        <f ca="1">ROUND(INDIRECT(ADDRESS(ROW()+(0), COLUMN()+(-3), 1))*INDIRECT(ADDRESS(ROW()+(0), COLUMN()+(-1), 1)), 2)</f>
        <v>0.6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0.21</v>
      </c>
      <c r="F16" s="16" t="s">
        <v>34</v>
      </c>
      <c r="G16" s="17">
        <v>29.25</v>
      </c>
      <c r="H16" s="17">
        <f ca="1">ROUND(INDIRECT(ADDRESS(ROW()+(0), COLUMN()+(-3), 1))*INDIRECT(ADDRESS(ROW()+(0), COLUMN()+(-1), 1)), 2)</f>
        <v>6.14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>
        <v>0.245</v>
      </c>
      <c r="F17" s="20" t="s">
        <v>37</v>
      </c>
      <c r="G17" s="21">
        <v>24.51</v>
      </c>
      <c r="H17" s="21">
        <f ca="1">ROUND(INDIRECT(ADDRESS(ROW()+(0), COLUMN()+(-3), 1))*INDIRECT(ADDRESS(ROW()+(0), COLUMN()+(-1), 1)), 2)</f>
        <v>6</v>
      </c>
    </row>
    <row r="18" spans="1:8" ht="13.50" thickBot="1" customHeight="1">
      <c r="A18" s="18"/>
      <c r="B18" s="18"/>
      <c r="C18" s="5" t="s">
        <v>38</v>
      </c>
      <c r="D18" s="5"/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59.6</v>
      </c>
      <c r="H18" s="24">
        <f ca="1">ROUND(INDIRECT(ADDRESS(ROW()+(0), COLUMN()+(-3), 1))*INDIRECT(ADDRESS(ROW()+(0), COLUMN()+(-1), 1))/100, 2)</f>
        <v>1.19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60.79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