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<sst xmlns="http://schemas.openxmlformats.org/spreadsheetml/2006/main" count="39" uniqueCount="39">
  <si>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</si>
  <si>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</si>
  <si>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</si>
  <si>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</si>
  <si>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en pied de chute enterré, en béton massif, coulé "in situ" C30/37 (X0(F); D20; S2; Cl 0,4), de dimensions intérieures 50x50x50 cm, sur dallage en béton massif de 15 cm d'épaisseur, réalisation d'une pente minimale de 1,00% pour l'évacuation des eaux résiduelles et 0,50% pour l'évacuation des eaux pluviales, avec le même type de béton, avec un coude en PVC de 45° placé dans un dé de béton, pour éviter le coup de la descente dans la pente du dallage, fermé supérieurement avec cadre et couvercle en fonte classe B-125 selon NF EN 124; excavation préalable avec des moyens mécaniques et remblayage postérieur de l'arrière avec un matériau granulaire. Comprend le moule réutilisable en tôle métallique amortissable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</si>
  <si>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</si>
  <si>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</si>
  <si>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</si>
  <si>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</si>
  <si>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</si>
  <si>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</si>
  <si>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mt10hmf030B</t>
  </si>
  <si>
    <t xml:space="preserve">Béton massif C30/37 (X0(F); D20; S2; Cl 0,4), prêt à l'emploi, selon NF EN 206.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</si>
  <si>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</si>
  <si>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</si>
  <si>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</si>
  <si>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</si>
  <si>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mt08epr030b</t>
  </si>
  <si>
    <t xml:space="preserve">Moule réutilisable pour la réalisation de regards de section carrée de 50x50x50 cm, de tôle métallique, y compris accessoires de montage.</t>
  </si>
  <si>
    <t xml:space="preserve">U</t>
  </si>
  <si>
    <t xml:space="preserve">mt11tfa010b</t>
  </si>
  <si>
    <t xml:space="preserve">Cadre et tampon en fonte, 50x50 cm, pour regard à tampon amovible, classe B-125 selon NF EN 124.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</si>
  <si>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</si>
  <si>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</si>
  <si>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</si>
  <si>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</si>
  <si>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mq01ret020b</t>
  </si>
  <si>
    <t xml:space="preserve">Rétro chargeuse sur pneus, de 70 kW.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</si>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</sst>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0.27</v>
      </c>
      <c r="F9" s="11" t="s">
        <v>13</v>
      </c>
      <c r="G9" s="13">
        <v>115.43</v>
      </c>
      <c r="H9" s="13">
        <f ca="1">ROUND(INDIRECT(ADDRESS(ROW()+(0), COLUMN()+(-3), 1))*INDIRECT(ADDRESS(ROW()+(0), COLUMN()+(-1), 1)), 2)</f>
        <v>31.17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8.21</v>
      </c>
      <c r="H10" s="17">
        <f ca="1">ROUND(INDIRECT(ADDRESS(ROW()+(0), COLUMN()+(-3), 1))*INDIRECT(ADDRESS(ROW()+(0), COLUMN()+(-1), 1)), 2)</f>
        <v>8.21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228.57</v>
      </c>
      <c r="H11" s="17">
        <f ca="1">ROUND(INDIRECT(ADDRESS(ROW()+(0), COLUMN()+(-3), 1))*INDIRECT(ADDRESS(ROW()+(0), COLUMN()+(-1), 1)), 2)</f>
        <v>11.43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39.9</v>
      </c>
      <c r="H12" s="17">
        <f ca="1">ROUND(INDIRECT(ADDRESS(ROW()+(0), COLUMN()+(-3), 1))*INDIRECT(ADDRESS(ROW()+(0), COLUMN()+(-1), 1)), 2)</f>
        <v>39.9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0.419</v>
      </c>
      <c r="F13" s="16" t="s">
        <v>25</v>
      </c>
      <c r="G13" s="17">
        <v>11.5</v>
      </c>
      <c r="H13" s="17">
        <f ca="1">ROUND(INDIRECT(ADDRESS(ROW()+(0), COLUMN()+(-3), 1))*INDIRECT(ADDRESS(ROW()+(0), COLUMN()+(-1), 1)), 2)</f>
        <v>4.82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0.056</v>
      </c>
      <c r="F14" s="16" t="s">
        <v>28</v>
      </c>
      <c r="G14" s="17">
        <v>40.9</v>
      </c>
      <c r="H14" s="17">
        <f ca="1">ROUND(INDIRECT(ADDRESS(ROW()+(0), COLUMN()+(-3), 1))*INDIRECT(ADDRESS(ROW()+(0), COLUMN()+(-1), 1)), 2)</f>
        <v>2.29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1.071</v>
      </c>
      <c r="F15" s="16" t="s">
        <v>31</v>
      </c>
      <c r="G15" s="17">
        <v>29.25</v>
      </c>
      <c r="H15" s="17">
        <f ca="1">ROUND(INDIRECT(ADDRESS(ROW()+(0), COLUMN()+(-3), 1))*INDIRECT(ADDRESS(ROW()+(0), COLUMN()+(-1), 1)), 2)</f>
        <v>31.33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0.799</v>
      </c>
      <c r="F16" s="20" t="s">
        <v>34</v>
      </c>
      <c r="G16" s="21">
        <v>24.51</v>
      </c>
      <c r="H16" s="21">
        <f ca="1">ROUND(INDIRECT(ADDRESS(ROW()+(0), COLUMN()+(-3), 1))*INDIRECT(ADDRESS(ROW()+(0), COLUMN()+(-1), 1)), 2)</f>
        <v>19.58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148.73</v>
      </c>
      <c r="H17" s="24">
        <f ca="1">ROUND(INDIRECT(ADDRESS(ROW()+(0), COLUMN()+(-3), 1))*INDIRECT(ADDRESS(ROW()+(0), COLUMN()+(-1), 1))/100, 2)</f>
        <v>2.97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151.7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