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<sst xmlns="http://schemas.openxmlformats.org/spreadsheetml/2006/main" count="36" uniqueCount="36">
  <si>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</si>
  <si>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TVP200</t>
  </si>
  <si>
    <t xml:space="preserve">U</t>
  </si>
  <si>
    <t xml:space="preserve">Unité eau-eau pompe à chaleur non réversible, géothermique, pour production d'E.C.S. chauffage et réfrigération.</t>
  </si>
  <si>
    <r>
      <rPr>
        <b/>
        <sz val="8.25"/>
        <color rgb="FF000000"/>
        <rFont val="Arial"/>
        <family val="2"/>
      </rPr>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comprend module de froid pour refroidissement actif et passif</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</si>
  <si>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</si>
  <si>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</si>
  <si>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</si>
  <si>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</si>
  <si>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</si>
  <si>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</si>
  <si>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mt42bci020rc</t>
  </si>
  <si>
    <t xml:space="preserve">Unité eau-eau pompe à chaleur géothermique, pour chauffage, production d'E.C.S. et refroidissement actif et passif (en combinaison avec un module de froid indépendant), alimentation triphasée à 400 V, puissance frigorifique nominale 10,21 kW, EER 5,21, puissance calorifique nominale 7,51 kW, COP 4,34, puissance sonore 44 dBA, dimensions 596x690x1845 mm, poids 229 kg, pour gaz réfrigérant R-407C, avec pompes de circulation de débit variable classe d'efficacité énergétique A pour les circuits primaire et secondaire, compresseur de type scroll, contrôle de l'équilibre énergétique, écran d'information graphique, résistance électrique sélectionnable pour 3, 6 ou 9 kW, échangeurs en acier inoxydable, vanne motorisée à 3 voies, ballon échangeur d'E.C.S. de 180 l de capacité, sondes de température, pressostat, filtre, manomètres, vanne de sécurité et vannes de passage.</t>
  </si>
  <si>
    <t xml:space="preserve">U</t>
  </si>
  <si>
    <t xml:space="preserve">mt42bci080a</t>
  </si>
  <si>
    <t xml:space="preserve">Module de froid pour refroidissement actif et passif, pour pompe à chaleur géothermique.</t>
  </si>
  <si>
    <t xml:space="preserve">U</t>
  </si>
  <si>
    <t xml:space="preserve">mt42www050</t>
  </si>
  <si>
    <t xml:space="preserve">Thermomètre bimétallique, diamètre de sphère de 100 mm, avec prise verticale, avec housse en 1/2", échelle de température de 0 à 120°C.</t>
  </si>
  <si>
    <t xml:space="preserve">U</t>
  </si>
  <si>
    <t xml:space="preserve">mt37sve010c</t>
  </si>
  <si>
    <t xml:space="preserve">Vanne à sphère en laiton nickelé à visser de 3/4".</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</si>
  <si>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</si>
  <si>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</si>
  <si>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</si>
  <si>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</si>
  <si>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</si>
  <si>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</si>
  <si>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</si>
  <si>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</si>
  <si>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</si>
  <si>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</si>
  <si>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</si>
  <si>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</si>
  <si>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11.033,50€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</si>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</sst>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8.50" customWidth="1"/>
    <col min="3" max="3" width="18.70" customWidth="1"/>
    <col min="4" max="4" width="29.58" customWidth="1"/>
    <col min="5" max="5" width="2.89" customWidth="1"/>
    <col min="6" max="6" width="8.16" customWidth="1"/>
    <col min="7" max="7" width="2.72" customWidth="1"/>
    <col min="8" max="8" width="2.72" customWidth="1"/>
    <col min="9" max="9" width="10.88" customWidth="1"/>
    <col min="10" max="10" width="4.08" customWidth="1"/>
    <col min="11" max="11" width="9.52"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150.00" thickBot="1" customHeight="1">
      <c r="A8" s="10" t="s">
        <v>11</v>
      </c>
      <c r="B8" s="10" t="s">
        <v>12</v>
      </c>
      <c r="C8" s="10"/>
      <c r="D8" s="10"/>
      <c r="E8" s="10"/>
      <c r="F8" s="12">
        <v>1.000000</v>
      </c>
      <c r="G8" s="14" t="s">
        <v>13</v>
      </c>
      <c r="H8" s="14"/>
      <c r="I8" s="16">
        <v>9520.940000</v>
      </c>
      <c r="J8" s="16"/>
      <c r="K8" s="16">
        <f ca="1">ROUND(INDIRECT(ADDRESS(ROW()+(0), COLUMN()+(-5), 1))*INDIRECT(ADDRESS(ROW()+(0), COLUMN()+(-2), 1)), 2)</f>
        <v>9520.940000</v>
      </c>
    </row>
    <row r="9" spans="1:11" ht="24.00" thickBot="1" customHeight="1">
      <c r="A9" s="17" t="s">
        <v>14</v>
      </c>
      <c r="B9" s="17" t="s">
        <v>15</v>
      </c>
      <c r="C9" s="17"/>
      <c r="D9" s="17"/>
      <c r="E9" s="17"/>
      <c r="F9" s="18">
        <v>1.000000</v>
      </c>
      <c r="G9" s="19" t="s">
        <v>16</v>
      </c>
      <c r="H9" s="19"/>
      <c r="I9" s="20">
        <v>6898.450000</v>
      </c>
      <c r="J9" s="20"/>
      <c r="K9" s="20">
        <f ca="1">ROUND(INDIRECT(ADDRESS(ROW()+(0), COLUMN()+(-5), 1))*INDIRECT(ADDRESS(ROW()+(0), COLUMN()+(-2), 1)), 2)</f>
        <v>6898.450000</v>
      </c>
    </row>
    <row r="10" spans="1:11" ht="24.00" thickBot="1" customHeight="1">
      <c r="A10" s="17" t="s">
        <v>17</v>
      </c>
      <c r="B10" s="17" t="s">
        <v>18</v>
      </c>
      <c r="C10" s="17"/>
      <c r="D10" s="17"/>
      <c r="E10" s="17"/>
      <c r="F10" s="18">
        <v>2.000000</v>
      </c>
      <c r="G10" s="19" t="s">
        <v>19</v>
      </c>
      <c r="H10" s="19"/>
      <c r="I10" s="20">
        <v>21.000000</v>
      </c>
      <c r="J10" s="20"/>
      <c r="K10" s="20">
        <f ca="1">ROUND(INDIRECT(ADDRESS(ROW()+(0), COLUMN()+(-5), 1))*INDIRECT(ADDRESS(ROW()+(0), COLUMN()+(-2), 1)), 2)</f>
        <v>42.000000</v>
      </c>
    </row>
    <row r="11" spans="1:11" ht="13.50" thickBot="1" customHeight="1">
      <c r="A11" s="17" t="s">
        <v>20</v>
      </c>
      <c r="B11" s="17" t="s">
        <v>21</v>
      </c>
      <c r="C11" s="17"/>
      <c r="D11" s="17"/>
      <c r="E11" s="17"/>
      <c r="F11" s="18">
        <v>4.000000</v>
      </c>
      <c r="G11" s="19" t="s">
        <v>22</v>
      </c>
      <c r="H11" s="19"/>
      <c r="I11" s="20">
        <v>5.950000</v>
      </c>
      <c r="J11" s="20"/>
      <c r="K11" s="20">
        <f ca="1">ROUND(INDIRECT(ADDRESS(ROW()+(0), COLUMN()+(-5), 1))*INDIRECT(ADDRESS(ROW()+(0), COLUMN()+(-2), 1)), 2)</f>
        <v>23.800000</v>
      </c>
    </row>
    <row r="12" spans="1:11" ht="13.50" thickBot="1" customHeight="1">
      <c r="A12" s="17" t="s">
        <v>23</v>
      </c>
      <c r="B12" s="17" t="s">
        <v>24</v>
      </c>
      <c r="C12" s="17"/>
      <c r="D12" s="17"/>
      <c r="E12" s="17"/>
      <c r="F12" s="18">
        <v>2.000000</v>
      </c>
      <c r="G12" s="19" t="s">
        <v>25</v>
      </c>
      <c r="H12" s="19"/>
      <c r="I12" s="20">
        <v>9.810000</v>
      </c>
      <c r="J12" s="20"/>
      <c r="K12" s="20">
        <f ca="1">ROUND(INDIRECT(ADDRESS(ROW()+(0), COLUMN()+(-5), 1))*INDIRECT(ADDRESS(ROW()+(0), COLUMN()+(-2), 1)), 2)</f>
        <v>19.620000</v>
      </c>
    </row>
    <row r="13" spans="1:11" ht="13.50" thickBot="1" customHeight="1">
      <c r="A13" s="17" t="s">
        <v>26</v>
      </c>
      <c r="B13" s="17" t="s">
        <v>27</v>
      </c>
      <c r="C13" s="17"/>
      <c r="D13" s="17"/>
      <c r="E13" s="17"/>
      <c r="F13" s="18">
        <v>8.580000</v>
      </c>
      <c r="G13" s="19" t="s">
        <v>28</v>
      </c>
      <c r="H13" s="19"/>
      <c r="I13" s="20">
        <v>24.910000</v>
      </c>
      <c r="J13" s="20"/>
      <c r="K13" s="20">
        <f ca="1">ROUND(INDIRECT(ADDRESS(ROW()+(0), COLUMN()+(-5), 1))*INDIRECT(ADDRESS(ROW()+(0), COLUMN()+(-2), 1)), 2)</f>
        <v>213.730000</v>
      </c>
    </row>
    <row r="14" spans="1:11" ht="13.50" thickBot="1" customHeight="1">
      <c r="A14" s="17" t="s">
        <v>29</v>
      </c>
      <c r="B14" s="21" t="s">
        <v>30</v>
      </c>
      <c r="C14" s="21"/>
      <c r="D14" s="21"/>
      <c r="E14" s="21"/>
      <c r="F14" s="22">
        <v>8.580000</v>
      </c>
      <c r="G14" s="23" t="s">
        <v>31</v>
      </c>
      <c r="H14" s="23"/>
      <c r="I14" s="24">
        <v>21.360000</v>
      </c>
      <c r="J14" s="24"/>
      <c r="K14" s="24">
        <f ca="1">ROUND(INDIRECT(ADDRESS(ROW()+(0), COLUMN()+(-5), 1))*INDIRECT(ADDRESS(ROW()+(0), COLUMN()+(-2), 1)), 2)</f>
        <v>183.270000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16901.810000</v>
      </c>
      <c r="J15" s="28"/>
      <c r="K15" s="28">
        <f ca="1">ROUND(INDIRECT(ADDRESS(ROW()+(0), COLUMN()+(-5), 1))*INDIRECT(ADDRESS(ROW()+(0), COLUMN()+(-2), 1))/100, 2)</f>
        <v>338.040000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17239.850000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