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<sst xmlns="http://schemas.openxmlformats.org/spreadsheetml/2006/main" count="24" uniqueCount="24">
  <si>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</si>
  <si>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TVK160</t>
  </si>
  <si>
    <t xml:space="preserve">U</t>
  </si>
  <si>
    <t xml:space="preserve">Dérivation pour ligne frigorifique de liquide, de décharge de gaz et de succion de gaz.</t>
  </si>
  <si>
    <r>
      <rPr>
        <b/>
        <sz val="8.25"/>
        <color rgb="FF000000"/>
        <rFont val="Arial"/>
        <family val="2"/>
      </rPr>
      <t xml:space="preserve">Déviation d'une ligne frigorifique constituée de trois collecteurs Refnet, un pour la ligne de liquide, un pour la ligne de décharge de gaz et un pour la ligne de succion de gaz, de 8 sorties chacune, modèle KHRQ23M29H "DAIKIN"</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</si>
  <si>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</si>
  <si>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</si>
  <si>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</si>
  <si>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</si>
  <si>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</si>
  <si>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</si>
  <si>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mt42dai604a</t>
  </si>
  <si>
    <t xml:space="preserve">Ensemble de trois collecteurs Refnet, un pour la ligne de liquide, un pour la ligne de décharge de gaz et un pour la ligne de succion de gaz, de 8 sorties chacune, pour système VRV (Volume de Réfrigérant Variable) avec récupération de chaleur, modèle KHRQ23M29H "DAIKIN", avec indice maximum de connexion des unités intérieure de 289.</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</si>
  <si>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</si>
  <si>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</si>
  <si>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</si>
  <si>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</si>
  <si>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</si>
  <si>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</si>
  <si>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</si>
  <si>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</si>
  <si>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</si>
  <si>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137,61€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</si>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</sst>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1.73" customWidth="1"/>
    <col min="2" max="2" width="10.71" customWidth="1"/>
    <col min="3" max="3" width="19.21" customWidth="1"/>
    <col min="4" max="4" width="26.69" customWidth="1"/>
    <col min="5" max="5" width="5.95" customWidth="1"/>
    <col min="6" max="6" width="8.33" customWidth="1"/>
    <col min="7" max="7" width="5.27" customWidth="1"/>
    <col min="8" max="8" width="9.01" customWidth="1"/>
    <col min="9" max="9" width="5.95" customWidth="1"/>
    <col min="10" max="10" width="8.33" customWidth="1"/>
  </cols>
  <sheetData>
    <row r="1" spans="1:1" ht="2.25" thickBot="1" customHeight="1">
      <c r="A1" s="1" t="s">
        <v>0</v>
      </c>
      <c r="B1" s="1"/>
      <c r="C1" s="1"/>
      <c r="D1" s="1"/>
      <c r="E1" s="1"/>
      <c r="F1" s="1"/>
      <c r="G1" s="1"/>
      <c r="H1" s="1"/>
      <c r="I1" s="1"/>
      <c r="J1" s="1"/>
    </row>
    <row r="3" spans="1:10" ht="45.00" thickBot="1" customHeight="1">
      <c r="A3" s="3" t="s">
        <v>1</v>
      </c>
      <c r="B3" s="3"/>
      <c r="C3" s="4" t="s">
        <v>2</v>
      </c>
      <c r="D3" s="3" t="s">
        <v>3</v>
      </c>
      <c r="E3" s="5"/>
      <c r="F3" s="5"/>
      <c r="G3" s="5"/>
      <c r="H3" s="5"/>
      <c r="I3" s="5"/>
      <c r="J3" s="5"/>
    </row>
    <row r="4" spans="1:10" ht="45.00" thickBot="1" customHeight="1">
      <c r="A4" s="6" t="s">
        <v>4</v>
      </c>
      <c r="B4" s="6"/>
      <c r="C4" s="7"/>
      <c r="D4" s="7"/>
      <c r="E4" s="7"/>
      <c r="F4" s="7"/>
      <c r="G4" s="7"/>
      <c r="H4" s="7"/>
      <c r="I4" s="8"/>
      <c r="J4" s="8"/>
    </row>
    <row r="7" spans="1:10" ht="13.50" thickBot="1" customHeight="1">
      <c r="A7" s="9" t="s">
        <v>5</v>
      </c>
      <c r="B7" s="9" t="s">
        <v>6</v>
      </c>
      <c r="C7" s="9"/>
      <c r="D7" s="9"/>
      <c r="E7" s="9"/>
      <c r="F7" s="9" t="s">
        <v>7</v>
      </c>
      <c r="G7" s="9" t="s">
        <v>8</v>
      </c>
      <c r="H7" s="9" t="s">
        <v>9</v>
      </c>
      <c r="I7" s="9"/>
      <c r="J7" s="9" t="s">
        <v>10</v>
      </c>
    </row>
    <row r="8" spans="1:10" ht="55.50" thickBot="1" customHeight="1">
      <c r="A8" s="10" t="s">
        <v>11</v>
      </c>
      <c r="B8" s="10" t="s">
        <v>12</v>
      </c>
      <c r="C8" s="10"/>
      <c r="D8" s="10"/>
      <c r="E8" s="10"/>
      <c r="F8" s="12">
        <v>1.000000</v>
      </c>
      <c r="G8" s="14" t="s">
        <v>13</v>
      </c>
      <c r="H8" s="16">
        <v>383.000000</v>
      </c>
      <c r="I8" s="16"/>
      <c r="J8" s="16">
        <f ca="1">ROUND(INDIRECT(ADDRESS(ROW()+(0), COLUMN()+(-4), 1))*INDIRECT(ADDRESS(ROW()+(0), COLUMN()+(-2), 1)), 2)</f>
        <v>383.000000</v>
      </c>
    </row>
    <row r="9" spans="1:10" ht="13.50" thickBot="1" customHeight="1">
      <c r="A9" s="17" t="s">
        <v>14</v>
      </c>
      <c r="B9" s="17" t="s">
        <v>15</v>
      </c>
      <c r="C9" s="17"/>
      <c r="D9" s="17"/>
      <c r="E9" s="17"/>
      <c r="F9" s="18">
        <v>0.053000</v>
      </c>
      <c r="G9" s="19" t="s">
        <v>16</v>
      </c>
      <c r="H9" s="20">
        <v>24.910000</v>
      </c>
      <c r="I9" s="20"/>
      <c r="J9" s="20">
        <f ca="1">ROUND(INDIRECT(ADDRESS(ROW()+(0), COLUMN()+(-4), 1))*INDIRECT(ADDRESS(ROW()+(0), COLUMN()+(-2), 1)), 2)</f>
        <v>1.320000</v>
      </c>
    </row>
    <row r="10" spans="1:10" ht="13.50" thickBot="1" customHeight="1">
      <c r="A10" s="17" t="s">
        <v>17</v>
      </c>
      <c r="B10" s="21" t="s">
        <v>18</v>
      </c>
      <c r="C10" s="21"/>
      <c r="D10" s="21"/>
      <c r="E10" s="21"/>
      <c r="F10" s="22">
        <v>0.053000</v>
      </c>
      <c r="G10" s="23" t="s">
        <v>19</v>
      </c>
      <c r="H10" s="24">
        <v>21.360000</v>
      </c>
      <c r="I10" s="24"/>
      <c r="J10" s="24">
        <f ca="1">ROUND(INDIRECT(ADDRESS(ROW()+(0), COLUMN()+(-4), 1))*INDIRECT(ADDRESS(ROW()+(0), COLUMN()+(-2), 1)), 2)</f>
        <v>1.130000</v>
      </c>
    </row>
    <row r="11" spans="1:10" ht="13.50" thickBot="1" customHeight="1">
      <c r="A11" s="21"/>
      <c r="B11" s="25" t="s">
        <v>20</v>
      </c>
      <c r="C11" s="25"/>
      <c r="D11" s="25"/>
      <c r="E11" s="25"/>
      <c r="F11" s="26">
        <v>2.000000</v>
      </c>
      <c r="G11" s="27" t="s">
        <v>21</v>
      </c>
      <c r="H11" s="28">
        <f ca="1">ROUND(SUM(INDIRECT(ADDRESS(ROW()+(-1), COLUMN()+(2), 1)),INDIRECT(ADDRESS(ROW()+(-2), COLUMN()+(2), 1)),INDIRECT(ADDRESS(ROW()+(-3), COLUMN()+(2), 1))), 2)</f>
        <v>385.450000</v>
      </c>
      <c r="I11" s="28"/>
      <c r="J11" s="28">
        <f ca="1">ROUND(INDIRECT(ADDRESS(ROW()+(0), COLUMN()+(-4), 1))*INDIRECT(ADDRESS(ROW()+(0), COLUMN()+(-2), 1))/100, 2)</f>
        <v>7.710000</v>
      </c>
    </row>
    <row r="12" spans="1:10" ht="13.50" thickBot="1" customHeight="1">
      <c r="A12" s="6" t="s">
        <v>22</v>
      </c>
      <c r="B12" s="7"/>
      <c r="C12" s="7"/>
      <c r="D12" s="7"/>
      <c r="E12" s="7"/>
      <c r="F12" s="7"/>
      <c r="G12" s="29"/>
      <c r="H12" s="6" t="s">
        <v>23</v>
      </c>
      <c r="I12" s="6"/>
      <c r="J12" s="30">
        <f ca="1">ROUND(SUM(INDIRECT(ADDRESS(ROW()+(-1), COLUMN()+(0), 1)),INDIRECT(ADDRESS(ROW()+(-2), COLUMN()+(0), 1)),INDIRECT(ADDRESS(ROW()+(-3), COLUMN()+(0), 1)),INDIRECT(ADDRESS(ROW()+(-4), COLUMN()+(0), 1))), 2)</f>
        <v>393.160000</v>
      </c>
    </row>
  </sheetData>
  <mergeCells count="18">
    <mergeCell ref="A1:J1"/>
    <mergeCell ref="A3:B3"/>
    <mergeCell ref="E3:F3"/>
    <mergeCell ref="G3:H3"/>
    <mergeCell ref="I3:J3"/>
    <mergeCell ref="A4:J4"/>
    <mergeCell ref="B7:E7"/>
    <mergeCell ref="H7:I7"/>
    <mergeCell ref="B8:E8"/>
    <mergeCell ref="H8:I8"/>
    <mergeCell ref="B9:E9"/>
    <mergeCell ref="H9:I9"/>
    <mergeCell ref="B10:E10"/>
    <mergeCell ref="H10:I10"/>
    <mergeCell ref="B11:E11"/>
    <mergeCell ref="H11:I11"/>
    <mergeCell ref="A12:F12"/>
    <mergeCell ref="H12:I12"/>
  </mergeCells>
  <pageMargins left="0.620079" right="0.472441" top="0.472441" bottom="0.472441" header="0.0" footer="0.0"/>
  <pageSetup paperSize="9" orientation="portrait"/>
  <rowBreaks count="0" manualBreakCount="0">
    </rowBreaks>
</worksheet>
</file>