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<sst xmlns="http://schemas.openxmlformats.org/spreadsheetml/2006/main" count="66" uniqueCount="66">
  <si>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</si>
  <si>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TII130</t>
  </si>
  <si>
    <t xml:space="preserve">m²</t>
  </si>
  <si>
    <t xml:space="preserve">Bande coupe-feu en plaques de plâtre, pour bâtiment à usage industriel. Système "KNAUF".</t>
  </si>
  <si>
    <r>
      <rPr>
        <sz val="8.25"/>
        <color rgb="FF000000"/>
        <rFont val="Arial"/>
        <family val="2"/>
      </rPr>
      <t xml:space="preserve">Bande coupe-feu inclinée, de 1 m en projection horizontale, avec une résistance au feu EI 120, pour bâtiment à usage industriel, fixée mécaniquement à la paroi mitoyenne avec sous-structure support, système K224-FC.es 03 "KNAUF", composée de 2 plaques de plâtre renforcées avec un tissu de fibre NF EN 15283-1 GM-F / 1200 / 2600 / 25 / à bords longitudinaux carrés, spéciales Fireboard GM-F "KNAUF" avec âme de plâtre et faces revêtues d'un film en fibre de verre, fixées à la sous-structure support composée de rails et de montants, formant des équerres séparées de 750 mm, de connecteurs et de fourrures séparées de 400 mm. Comprend les vis pour la fixation des plaques, les bandes de plaques fixées mécaniquement pour le scellage périmétrique et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</si>
  <si>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</si>
  <si>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</si>
  <si>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</si>
  <si>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</si>
  <si>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</si>
  <si>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</si>
  <si>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mt12pak020b</t>
  </si>
  <si>
    <t xml:space="preserve">Rail 75/40/0,7 mm GRC 0,7 "KNAUF" en acier Z4 (Z450) galvanisé spécial, pour système Aquapanel Outdoor. Selon NF DTU 25.41 P1-2 et NF EN 14195.</t>
  </si>
  <si>
    <t xml:space="preserve">m</t>
  </si>
  <si>
    <t xml:space="preserve">mt12pak030ha</t>
  </si>
  <si>
    <t xml:space="preserve">Montant 75/50/0,7 mm GRC 0,7 "KNAUF" en acier Z4 (Z450) galvanisé spécial, pour système Aquapanel Outdoor. Selon NF DTU 25.41 P1-2 et NF EN 14195.</t>
  </si>
  <si>
    <t xml:space="preserve">m</t>
  </si>
  <si>
    <t xml:space="preserve">mt12pek020xa</t>
  </si>
  <si>
    <t xml:space="preserve">Connecteur, pour fourrure 60/27, "KNAUF".</t>
  </si>
  <si>
    <t xml:space="preserve">U</t>
  </si>
  <si>
    <t xml:space="preserve">mt12pfk011a</t>
  </si>
  <si>
    <t xml:space="preserve">Fourrure 60/27 "KNAUF" en tôle d'acier galvanisé.</t>
  </si>
  <si>
    <t xml:space="preserve">m</t>
  </si>
  <si>
    <t xml:space="preserve">mt12ptk010ba</t>
  </si>
  <si>
    <t xml:space="preserve">Vis LB "KNAUF" 3,5x9,5.</t>
  </si>
  <si>
    <t xml:space="preserve">U</t>
  </si>
  <si>
    <t xml:space="preserve">mt12ptk010ab</t>
  </si>
  <si>
    <t xml:space="preserve">Vis LN "KNAUF" 3,5x11.</t>
  </si>
  <si>
    <t xml:space="preserve">U</t>
  </si>
  <si>
    <t xml:space="preserve">mt12ptk030</t>
  </si>
  <si>
    <t xml:space="preserve">Fixation "KNAUF" pour béton.</t>
  </si>
  <si>
    <t xml:space="preserve">U</t>
  </si>
  <si>
    <t xml:space="preserve">mt12pfk012a</t>
  </si>
  <si>
    <t xml:space="preserve">Profilé U 30/30 en tôle d'acier galvanisé, "KNAUF", épaisseur 0,55 mm.</t>
  </si>
  <si>
    <t xml:space="preserve">m</t>
  </si>
  <si>
    <t xml:space="preserve">mt12pmk010c</t>
  </si>
  <si>
    <t xml:space="preserve">Plaque de plâtre renforcée avec un tissu de fibre NF EN 15283-1 GM-F / 1200 / 2600 / 25 / à bords longitudinaux carrés, spécial Fireboard GM-F "KNAUF" avec âme de plâtre et faces revêtues d'un film en fibre de verre; Euroclasse A1 de réaction au feu, selon NF EN 13501-1.</t>
  </si>
  <si>
    <t xml:space="preserve">m²</t>
  </si>
  <si>
    <t xml:space="preserve">mt12ptk010ce</t>
  </si>
  <si>
    <t xml:space="preserve">Vis autoforeuse TN "KNAUF" 3,5x35.</t>
  </si>
  <si>
    <t xml:space="preserve">U</t>
  </si>
  <si>
    <t xml:space="preserve">mt12ptk010ch</t>
  </si>
  <si>
    <t xml:space="preserve">Vis autoforeuse TN "KNAUF" 4,2x70.</t>
  </si>
  <si>
    <t xml:space="preserve">U</t>
  </si>
  <si>
    <t xml:space="preserve">mt12pmk012a</t>
  </si>
  <si>
    <t xml:space="preserve">Pâte à joints Fireboard Spachtel "KNAUF", de prise normale (45 minutes), intervalle de température de travail de 10 à 35°C, Euroclasse A1 de réaction au feu, selon NF EN 13501-1, pour application manuelle avec bande à joint, selon NF EN 13963.</t>
  </si>
  <si>
    <t xml:space="preserve">kg</t>
  </si>
  <si>
    <t xml:space="preserve">mt12pmk013</t>
  </si>
  <si>
    <t xml:space="preserve">Bande à joint Fireboard "KNAUF".</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</si>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</sst>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3.13</v>
      </c>
      <c r="E9" s="11" t="s">
        <v>13</v>
      </c>
      <c r="F9" s="13">
        <v>2.56</v>
      </c>
      <c r="G9" s="13">
        <f ca="1">ROUND(INDIRECT(ADDRESS(ROW()+(0), COLUMN()+(-3), 1))*INDIRECT(ADDRESS(ROW()+(0), COLUMN()+(-1), 1)), 2)</f>
        <v>8.01</v>
      </c>
    </row>
    <row r="10" spans="1:7" ht="24.00" thickBot="1" customHeight="1">
      <c r="A10" s="14" t="s">
        <v>14</v>
      </c>
      <c r="B10" s="14"/>
      <c r="C10" s="14" t="s">
        <v>15</v>
      </c>
      <c r="D10" s="15">
        <v>1.17</v>
      </c>
      <c r="E10" s="16" t="s">
        <v>16</v>
      </c>
      <c r="F10" s="17">
        <v>2.95</v>
      </c>
      <c r="G10" s="17">
        <f ca="1">ROUND(INDIRECT(ADDRESS(ROW()+(0), COLUMN()+(-3), 1))*INDIRECT(ADDRESS(ROW()+(0), COLUMN()+(-1), 1)), 2)</f>
        <v>3.45</v>
      </c>
    </row>
    <row r="11" spans="1:7" ht="13.50" thickBot="1" customHeight="1">
      <c r="A11" s="14" t="s">
        <v>17</v>
      </c>
      <c r="B11" s="14"/>
      <c r="C11" s="14" t="s">
        <v>18</v>
      </c>
      <c r="D11" s="15">
        <v>3.9</v>
      </c>
      <c r="E11" s="16" t="s">
        <v>19</v>
      </c>
      <c r="F11" s="17">
        <v>0.17</v>
      </c>
      <c r="G11" s="17">
        <f ca="1">ROUND(INDIRECT(ADDRESS(ROW()+(0), COLUMN()+(-3), 1))*INDIRECT(ADDRESS(ROW()+(0), COLUMN()+(-1), 1)), 2)</f>
        <v>0.66</v>
      </c>
    </row>
    <row r="12" spans="1:7" ht="13.50" thickBot="1" customHeight="1">
      <c r="A12" s="14" t="s">
        <v>20</v>
      </c>
      <c r="B12" s="14"/>
      <c r="C12" s="14" t="s">
        <v>21</v>
      </c>
      <c r="D12" s="15">
        <v>3</v>
      </c>
      <c r="E12" s="16" t="s">
        <v>22</v>
      </c>
      <c r="F12" s="17">
        <v>1.23</v>
      </c>
      <c r="G12" s="17">
        <f ca="1">ROUND(INDIRECT(ADDRESS(ROW()+(0), COLUMN()+(-3), 1))*INDIRECT(ADDRESS(ROW()+(0), COLUMN()+(-1), 1)), 2)</f>
        <v>3.69</v>
      </c>
    </row>
    <row r="13" spans="1:7" ht="13.50" thickBot="1" customHeight="1">
      <c r="A13" s="14" t="s">
        <v>23</v>
      </c>
      <c r="B13" s="14"/>
      <c r="C13" s="14" t="s">
        <v>24</v>
      </c>
      <c r="D13" s="15">
        <v>32</v>
      </c>
      <c r="E13" s="16" t="s">
        <v>25</v>
      </c>
      <c r="F13" s="17">
        <v>0.01</v>
      </c>
      <c r="G13" s="17">
        <f ca="1">ROUND(INDIRECT(ADDRESS(ROW()+(0), COLUMN()+(-3), 1))*INDIRECT(ADDRESS(ROW()+(0), COLUMN()+(-1), 1)), 2)</f>
        <v>0.32</v>
      </c>
    </row>
    <row r="14" spans="1:7" ht="13.50" thickBot="1" customHeight="1">
      <c r="A14" s="14" t="s">
        <v>26</v>
      </c>
      <c r="B14" s="14"/>
      <c r="C14" s="14" t="s">
        <v>27</v>
      </c>
      <c r="D14" s="15">
        <v>16</v>
      </c>
      <c r="E14" s="16" t="s">
        <v>28</v>
      </c>
      <c r="F14" s="17">
        <v>0.01</v>
      </c>
      <c r="G14" s="17">
        <f ca="1">ROUND(INDIRECT(ADDRESS(ROW()+(0), COLUMN()+(-3), 1))*INDIRECT(ADDRESS(ROW()+(0), COLUMN()+(-1), 1)), 2)</f>
        <v>0.16</v>
      </c>
    </row>
    <row r="15" spans="1:7" ht="13.50" thickBot="1" customHeight="1">
      <c r="A15" s="14" t="s">
        <v>29</v>
      </c>
      <c r="B15" s="14"/>
      <c r="C15" s="14" t="s">
        <v>30</v>
      </c>
      <c r="D15" s="15">
        <v>3.4</v>
      </c>
      <c r="E15" s="16" t="s">
        <v>31</v>
      </c>
      <c r="F15" s="17">
        <v>0.39</v>
      </c>
      <c r="G15" s="17">
        <f ca="1">ROUND(INDIRECT(ADDRESS(ROW()+(0), COLUMN()+(-3), 1))*INDIRECT(ADDRESS(ROW()+(0), COLUMN()+(-1), 1)), 2)</f>
        <v>1.33</v>
      </c>
    </row>
    <row r="16" spans="1:7" ht="13.50" thickBot="1" customHeight="1">
      <c r="A16" s="14" t="s">
        <v>32</v>
      </c>
      <c r="B16" s="14"/>
      <c r="C16" s="14" t="s">
        <v>33</v>
      </c>
      <c r="D16" s="15">
        <v>1</v>
      </c>
      <c r="E16" s="16" t="s">
        <v>34</v>
      </c>
      <c r="F16" s="17">
        <v>0.85</v>
      </c>
      <c r="G16" s="17">
        <f ca="1">ROUND(INDIRECT(ADDRESS(ROW()+(0), COLUMN()+(-3), 1))*INDIRECT(ADDRESS(ROW()+(0), COLUMN()+(-1), 1)), 2)</f>
        <v>0.85</v>
      </c>
    </row>
    <row r="17" spans="1:7" ht="34.50" thickBot="1" customHeight="1">
      <c r="A17" s="14" t="s">
        <v>35</v>
      </c>
      <c r="B17" s="14"/>
      <c r="C17" s="14" t="s">
        <v>36</v>
      </c>
      <c r="D17" s="15">
        <v>2.33</v>
      </c>
      <c r="E17" s="16" t="s">
        <v>37</v>
      </c>
      <c r="F17" s="17">
        <v>23.46</v>
      </c>
      <c r="G17" s="17">
        <f ca="1">ROUND(INDIRECT(ADDRESS(ROW()+(0), COLUMN()+(-3), 1))*INDIRECT(ADDRESS(ROW()+(0), COLUMN()+(-1), 1)), 2)</f>
        <v>54.66</v>
      </c>
    </row>
    <row r="18" spans="1:7" ht="13.50" thickBot="1" customHeight="1">
      <c r="A18" s="14" t="s">
        <v>38</v>
      </c>
      <c r="B18" s="14"/>
      <c r="C18" s="14" t="s">
        <v>39</v>
      </c>
      <c r="D18" s="15">
        <v>17</v>
      </c>
      <c r="E18" s="16" t="s">
        <v>40</v>
      </c>
      <c r="F18" s="17">
        <v>0.01</v>
      </c>
      <c r="G18" s="17">
        <f ca="1">ROUND(INDIRECT(ADDRESS(ROW()+(0), COLUMN()+(-3), 1))*INDIRECT(ADDRESS(ROW()+(0), COLUMN()+(-1), 1)), 2)</f>
        <v>0.17</v>
      </c>
    </row>
    <row r="19" spans="1:7" ht="13.50" thickBot="1" customHeight="1">
      <c r="A19" s="14" t="s">
        <v>41</v>
      </c>
      <c r="B19" s="14"/>
      <c r="C19" s="14" t="s">
        <v>42</v>
      </c>
      <c r="D19" s="15">
        <v>17</v>
      </c>
      <c r="E19" s="16" t="s">
        <v>43</v>
      </c>
      <c r="F19" s="17">
        <v>0.06</v>
      </c>
      <c r="G19" s="17">
        <f ca="1">ROUND(INDIRECT(ADDRESS(ROW()+(0), COLUMN()+(-3), 1))*INDIRECT(ADDRESS(ROW()+(0), COLUMN()+(-1), 1)), 2)</f>
        <v>1.02</v>
      </c>
    </row>
    <row r="20" spans="1:7" ht="34.50" thickBot="1" customHeight="1">
      <c r="A20" s="14" t="s">
        <v>44</v>
      </c>
      <c r="B20" s="14"/>
      <c r="C20" s="14" t="s">
        <v>45</v>
      </c>
      <c r="D20" s="15">
        <v>0.12</v>
      </c>
      <c r="E20" s="16" t="s">
        <v>46</v>
      </c>
      <c r="F20" s="17">
        <v>1.02</v>
      </c>
      <c r="G20" s="17">
        <f ca="1">ROUND(INDIRECT(ADDRESS(ROW()+(0), COLUMN()+(-3), 1))*INDIRECT(ADDRESS(ROW()+(0), COLUMN()+(-1), 1)), 2)</f>
        <v>0.12</v>
      </c>
    </row>
    <row r="21" spans="1:7" ht="13.50" thickBot="1" customHeight="1">
      <c r="A21" s="14" t="s">
        <v>47</v>
      </c>
      <c r="B21" s="14"/>
      <c r="C21" s="14" t="s">
        <v>48</v>
      </c>
      <c r="D21" s="15">
        <v>1.3</v>
      </c>
      <c r="E21" s="16" t="s">
        <v>49</v>
      </c>
      <c r="F21" s="17">
        <v>0.05</v>
      </c>
      <c r="G21" s="17">
        <f ca="1">ROUND(INDIRECT(ADDRESS(ROW()+(0), COLUMN()+(-3), 1))*INDIRECT(ADDRESS(ROW()+(0), COLUMN()+(-1), 1)), 2)</f>
        <v>0.07</v>
      </c>
    </row>
    <row r="22" spans="1:7" ht="13.50" thickBot="1" customHeight="1">
      <c r="A22" s="14" t="s">
        <v>50</v>
      </c>
      <c r="B22" s="14"/>
      <c r="C22" s="14" t="s">
        <v>51</v>
      </c>
      <c r="D22" s="15">
        <v>0.324</v>
      </c>
      <c r="E22" s="16" t="s">
        <v>52</v>
      </c>
      <c r="F22" s="17">
        <v>26.37</v>
      </c>
      <c r="G22" s="17">
        <f ca="1">ROUND(INDIRECT(ADDRESS(ROW()+(0), COLUMN()+(-3), 1))*INDIRECT(ADDRESS(ROW()+(0), COLUMN()+(-1), 1)), 2)</f>
        <v>8.54</v>
      </c>
    </row>
    <row r="23" spans="1:7" ht="13.50" thickBot="1" customHeight="1">
      <c r="A23" s="14" t="s">
        <v>53</v>
      </c>
      <c r="B23" s="14"/>
      <c r="C23" s="14" t="s">
        <v>54</v>
      </c>
      <c r="D23" s="15">
        <v>0.324</v>
      </c>
      <c r="E23" s="16" t="s">
        <v>55</v>
      </c>
      <c r="F23" s="17">
        <v>22.65</v>
      </c>
      <c r="G23" s="17">
        <f ca="1">ROUND(INDIRECT(ADDRESS(ROW()+(0), COLUMN()+(-3), 1))*INDIRECT(ADDRESS(ROW()+(0), COLUMN()+(-1), 1)), 2)</f>
        <v>7.34</v>
      </c>
    </row>
    <row r="24" spans="1:7" ht="13.50" thickBot="1" customHeight="1">
      <c r="A24" s="14" t="s">
        <v>56</v>
      </c>
      <c r="B24" s="14"/>
      <c r="C24" s="14" t="s">
        <v>57</v>
      </c>
      <c r="D24" s="15">
        <v>0.324</v>
      </c>
      <c r="E24" s="16" t="s">
        <v>58</v>
      </c>
      <c r="F24" s="17">
        <v>26.37</v>
      </c>
      <c r="G24" s="17">
        <f ca="1">ROUND(INDIRECT(ADDRESS(ROW()+(0), COLUMN()+(-3), 1))*INDIRECT(ADDRESS(ROW()+(0), COLUMN()+(-1), 1)), 2)</f>
        <v>8.54</v>
      </c>
    </row>
    <row r="25" spans="1:7" ht="13.50" thickBot="1" customHeight="1">
      <c r="A25" s="14" t="s">
        <v>59</v>
      </c>
      <c r="B25" s="14"/>
      <c r="C25" s="18" t="s">
        <v>60</v>
      </c>
      <c r="D25" s="19">
        <v>0.324</v>
      </c>
      <c r="E25" s="20" t="s">
        <v>61</v>
      </c>
      <c r="F25" s="21">
        <v>22.65</v>
      </c>
      <c r="G25" s="21">
        <f ca="1">ROUND(INDIRECT(ADDRESS(ROW()+(0), COLUMN()+(-3), 1))*INDIRECT(ADDRESS(ROW()+(0), COLUMN()+(-1), 1)), 2)</f>
        <v>7.34</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106.27</v>
      </c>
      <c r="G26" s="24">
        <f ca="1">ROUND(INDIRECT(ADDRESS(ROW()+(0), COLUMN()+(-3), 1))*INDIRECT(ADDRESS(ROW()+(0), COLUMN()+(-1), 1))/100, 2)</f>
        <v>2.13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