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<sst xmlns="http://schemas.openxmlformats.org/spreadsheetml/2006/main" count="38" uniqueCount="38">
  <si>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</si>
  <si>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RPG015</t>
  </si>
  <si>
    <t xml:space="preserve">m²</t>
  </si>
  <si>
    <t xml:space="preserve">Plâtre projeté.</t>
  </si>
  <si>
    <r>
      <rPr>
        <sz val="7.80"/>
        <color rgb="FF000000"/>
        <rFont val="Arial"/>
        <family val="2"/>
      </rPr>
      <t xml:space="preserve">Revêtement en plâtre de construction B1, projeté,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, sur le parement </t>
    </r>
    <r>
      <rPr>
        <b/>
        <sz val="7.80"/>
        <color rgb="FF000000"/>
        <rFont val="Arial"/>
        <family val="2"/>
      </rPr>
      <t xml:space="preserve">vertical, de jusqu'à 3 m de hauteur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mise en place préalable d'une maille anti-alcalin dans les changements de matériau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finition enduit avec plâtre d'application en couche fine C6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15</t>
    </r>
    <r>
      <rPr>
        <sz val="7.80"/>
        <color rgb="FF000000"/>
        <rFont val="Arial"/>
        <family val="2"/>
      </rPr>
      <t xml:space="preserve"> mm d'épaisseur, </t>
    </r>
    <r>
      <rPr>
        <b/>
        <sz val="7.80"/>
        <color rgb="FF000000"/>
        <rFont val="Arial"/>
        <family val="2"/>
      </rPr>
      <t xml:space="preserve">avec cornières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</si>
  <si>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</si>
  <si>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</si>
  <si>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</si>
  <si>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</si>
  <si>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</si>
  <si>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</si>
  <si>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mt28vye020</t>
  </si>
  <si>
    <t xml:space="preserve">Maille en fibre de verre tissée, de 5x5 mm de portée, flexible et imputrescible dans le temps, de 70 g/m² de masse superficielle et 0,40 mm d'épaisseur de fil, pour renforcer les plâtres.</t>
  </si>
  <si>
    <t xml:space="preserve">m²</t>
  </si>
  <si>
    <t xml:space="preserve">mt09pye010c</t>
  </si>
  <si>
    <t xml:space="preserve">Pâte de plâtre de construction à projeter par mélangeuse-pompeuse B1, conformément à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</si>
  <si>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</si>
  <si>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</si>
  <si>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</si>
  <si>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</si>
  <si>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mt09pye010a</t>
  </si>
  <si>
    <t xml:space="preserve">Pâte de plâtre pour application en couche fine C6, conformément à NF EN 13279-1.</t>
  </si>
  <si>
    <t xml:space="preserve">m³</t>
  </si>
  <si>
    <t xml:space="preserve">mq06pym010</t>
  </si>
  <si>
    <t xml:space="preserve">Mélangeuse-pompeuse pour mortiers et plâtres projetés, de 3 m³/h.</t>
  </si>
  <si>
    <t xml:space="preserve">h</t>
  </si>
  <si>
    <t xml:space="preserve">mo019</t>
  </si>
  <si>
    <t xml:space="preserve">Compagnon professionnel III/CP2 plâtrier.</t>
  </si>
  <si>
    <t xml:space="preserve">h</t>
  </si>
  <si>
    <t xml:space="preserve">mo040</t>
  </si>
  <si>
    <t xml:space="preserve">Ouvrier professionnel II/OP plâtrier.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</si>
  <si>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</si>
  <si>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</si>
  <si>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</si>
  <si>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</si>
  <si>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</si>
  <si>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1,78 €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</si>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</sst>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66" customWidth="1"/>
    <col min="3" max="3" width="22.29" customWidth="1"/>
    <col min="4" max="4" width="25.06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0.105000</v>
      </c>
      <c r="G8" s="12"/>
      <c r="H8" s="14" t="s">
        <v>13</v>
      </c>
      <c r="I8" s="16">
        <v>0.760000</v>
      </c>
      <c r="J8" s="16"/>
      <c r="K8" s="16">
        <f ca="1">ROUND(INDIRECT(ADDRESS(ROW()+(0), COLUMN()+(-3), 1))*INDIRECT(ADDRESS(ROW()+(0), COLUMN()+(-2), 1)), 2)</f>
        <v>0.080000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0.012000</v>
      </c>
      <c r="G9" s="18"/>
      <c r="H9" s="19" t="s">
        <v>16</v>
      </c>
      <c r="I9" s="20">
        <v>94.660000</v>
      </c>
      <c r="J9" s="20"/>
      <c r="K9" s="20">
        <f ca="1">ROUND(INDIRECT(ADDRESS(ROW()+(0), COLUMN()+(-3), 1))*INDIRECT(ADDRESS(ROW()+(0), COLUMN()+(-2), 1)), 2)</f>
        <v>1.140000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0.215000</v>
      </c>
      <c r="G10" s="18"/>
      <c r="H10" s="19" t="s">
        <v>19</v>
      </c>
      <c r="I10" s="20">
        <v>0.350000</v>
      </c>
      <c r="J10" s="20"/>
      <c r="K10" s="20">
        <f ca="1">ROUND(INDIRECT(ADDRESS(ROW()+(0), COLUMN()+(-3), 1))*INDIRECT(ADDRESS(ROW()+(0), COLUMN()+(-2), 1)), 2)</f>
        <v>0.080000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0.003000</v>
      </c>
      <c r="G11" s="18"/>
      <c r="H11" s="19" t="s">
        <v>22</v>
      </c>
      <c r="I11" s="20">
        <v>88.580000</v>
      </c>
      <c r="J11" s="20"/>
      <c r="K11" s="20">
        <f ca="1">ROUND(INDIRECT(ADDRESS(ROW()+(0), COLUMN()+(-3), 1))*INDIRECT(ADDRESS(ROW()+(0), COLUMN()+(-2), 1)), 2)</f>
        <v>0.270000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0.272000</v>
      </c>
      <c r="G12" s="18"/>
      <c r="H12" s="19" t="s">
        <v>25</v>
      </c>
      <c r="I12" s="20">
        <v>7.960000</v>
      </c>
      <c r="J12" s="20"/>
      <c r="K12" s="20">
        <f ca="1">ROUND(INDIRECT(ADDRESS(ROW()+(0), COLUMN()+(-3), 1))*INDIRECT(ADDRESS(ROW()+(0), COLUMN()+(-2), 1)), 2)</f>
        <v>2.170000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0.175000</v>
      </c>
      <c r="G13" s="18"/>
      <c r="H13" s="19" t="s">
        <v>28</v>
      </c>
      <c r="I13" s="20">
        <v>23.170000</v>
      </c>
      <c r="J13" s="20"/>
      <c r="K13" s="20">
        <f ca="1">ROUND(INDIRECT(ADDRESS(ROW()+(0), COLUMN()+(-3), 1))*INDIRECT(ADDRESS(ROW()+(0), COLUMN()+(-2), 1)), 2)</f>
        <v>4.050000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0.107000</v>
      </c>
      <c r="G14" s="22"/>
      <c r="H14" s="23" t="s">
        <v>31</v>
      </c>
      <c r="I14" s="24">
        <v>20.330000</v>
      </c>
      <c r="J14" s="24"/>
      <c r="K14" s="24">
        <f ca="1">ROUND(INDIRECT(ADDRESS(ROW()+(0), COLUMN()+(-3), 1))*INDIRECT(ADDRESS(ROW()+(0), COLUMN()+(-2), 1)), 2)</f>
        <v>2.180000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2"/>
      <c r="H15" s="14" t="s">
        <v>33</v>
      </c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9.970000</v>
      </c>
      <c r="J15" s="16"/>
      <c r="K15" s="16">
        <f ca="1">ROUND(INDIRECT(ADDRESS(ROW()+(0), COLUMN()+(-3), 1))*INDIRECT(ADDRESS(ROW()+(0), COLUMN()+(-2), 1))/100, 2)</f>
        <v>0.200000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2"/>
      <c r="H16" s="23" t="s">
        <v>35</v>
      </c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10.170000</v>
      </c>
      <c r="J16" s="24"/>
      <c r="K16" s="24">
        <f ca="1">ROUND(INDIRECT(ADDRESS(ROW()+(0), COLUMN()+(-3), 1))*INDIRECT(ADDRESS(ROW()+(0), COLUMN()+(-2), 1))/100, 2)</f>
        <v>0.310000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10.480000</v>
      </c>
    </row>
  </sheetData>
  <mergeCells count="38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A17:G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