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<sst xmlns="http://schemas.openxmlformats.org/spreadsheetml/2006/main" count="42" uniqueCount="42">
  <si>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</si>
  <si>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RFE200</t>
  </si>
  <si>
    <t xml:space="preserve">m²</t>
  </si>
  <si>
    <t xml:space="preserve">Système de façade ventilée "LEVANTINA", en pierre naturelle, pour revêtement extérieur de façade existante.</t>
  </si>
  <si>
    <r>
      <rPr>
        <sz val="8.25"/>
        <color rgb="FF000000"/>
        <rFont val="Arial"/>
        <family val="2"/>
      </rPr>
      <t xml:space="preserve">Rénovation énergétique de façade, par système de façade ventilée "LEVANTINA", de </t>
    </r>
    <r>
      <rPr>
        <b/>
        <sz val="8.25"/>
        <color rgb="FF000000"/>
        <rFont val="Arial"/>
        <family val="2"/>
      </rPr>
      <t xml:space="preserve">3</t>
    </r>
    <r>
      <rPr>
        <sz val="8.25"/>
        <color rgb="FF000000"/>
        <rFont val="Arial"/>
        <family val="2"/>
      </rPr>
      <t xml:space="preserve"> cm d'épaisseur, composé de </t>
    </r>
    <r>
      <rPr>
        <b/>
        <sz val="8.25"/>
        <color rgb="FF000000"/>
        <rFont val="Arial"/>
        <family val="2"/>
      </rPr>
      <t xml:space="preserve">plaques de calcaire Marbella avec la qualité exigée par la méthode de classement de "LEVANTINA", finition bouchardée, de 60x40x3 cm, avec un rainurage longitudinal supérieur et inférieur dans chaque pièce, pour son appui sur profilés secondaires horizontaux en aluminium, assemblés à l'ossature principale verticale en aluminium, eux-mêmes fixés au parement support avec chevilles spéciales et isolation de panneau en laine minérale, selon NF EN 13162, de 40 mm d'épaisseur, revêtu sur une de ses faces par un voile noir, fixé mécaniquement sur façade existante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</si>
  <si>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</si>
  <si>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</si>
  <si>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</si>
  <si>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</si>
  <si>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</si>
  <si>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</si>
  <si>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mt16lva070b</t>
  </si>
  <si>
    <t xml:space="preserve">Panneau en laine minérale, selon NF EN 13162, de 40 mm d'épaisseur, revêtu sur une de ses faces par un voile noir, résistance thermique 1,1 m²K/W, conductivité thermique 0,035 W/(mK).</t>
  </si>
  <si>
    <t xml:space="preserve">m²</t>
  </si>
  <si>
    <t xml:space="preserve">mt16aaa020ab</t>
  </si>
  <si>
    <t xml:space="preserve">Fixation mécanique pour panneaux isolants de laine minérale, placés directement sur la surface support.</t>
  </si>
  <si>
    <t xml:space="preserve">U</t>
  </si>
  <si>
    <t xml:space="preserve">mt16aaa030</t>
  </si>
  <si>
    <t xml:space="preserve">Ruban autoadhésif pour le scellage des joints.</t>
  </si>
  <si>
    <t xml:space="preserve">m</t>
  </si>
  <si>
    <t xml:space="preserve">mt18lev020fb</t>
  </si>
  <si>
    <t xml:space="preserve">Plaque de calcaire Marbella avec la qualité exigée par la méthode de classement de "LEVANTINA", finition bouchardée, de 60x40x3 cm, couleur blanc crémeux, provenant de Zarcilla de Ramos, Murcia (Espagne); selon NF EN 1469.</t>
  </si>
  <si>
    <t xml:space="preserve">m²</t>
  </si>
  <si>
    <t xml:space="preserve">mt19paj140a7000</t>
  </si>
  <si>
    <t xml:space="preserve">Sous-structure support pour bardage ventilé, du système d'ancrage longitudinal de pièces rainurées en pierre naturelle, insérables sur des pannes formées de profilés secondaires horizontaux type ‘T’ en aluminium, pour assembler avec les profilés principaux verticaux en aluminium, fixés à leur tour aux nez de dalles en béton de chaque étage (approximativement 3 m de hauteur libre) avec chevilles spéciales; comprend fixations en acier inoxydable pour assemblage les profilés, clips de nivellement, mastic adhésif élastique, consoles métalliques de soutien et consoles métalliques de rétention.</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</si>
  <si>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</si>
  <si>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</si>
  <si>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</si>
  <si>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</si>
  <si>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</si>
  <si>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</si>
  <si>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</si>
  <si>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</si>
  <si>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</si>
  <si>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</si>
  <si>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</si>
  <si>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</si>
  <si>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</si>
  <si>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</si>
  <si>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</si>
  <si>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16,99€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</si>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</sst>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29.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1.050000</v>
      </c>
      <c r="F9" s="10" t="s">
        <v>13</v>
      </c>
      <c r="G9" s="12">
        <v>5.340000</v>
      </c>
      <c r="H9" s="12">
        <f ca="1">ROUND(INDIRECT(ADDRESS(ROW()+(0), COLUMN()+(-3), 1))*INDIRECT(ADDRESS(ROW()+(0), COLUMN()+(-1), 1)), 2)</f>
        <v>5.610000</v>
      </c>
    </row>
    <row r="10" spans="1:8" ht="24.00" thickBot="1" customHeight="1">
      <c r="A10" s="13" t="s">
        <v>14</v>
      </c>
      <c r="B10" s="13"/>
      <c r="C10" s="13"/>
      <c r="D10" s="13" t="s">
        <v>15</v>
      </c>
      <c r="E10" s="14">
        <v>4.000000</v>
      </c>
      <c r="F10" s="15" t="s">
        <v>16</v>
      </c>
      <c r="G10" s="16">
        <v>0.200000</v>
      </c>
      <c r="H10" s="16">
        <f ca="1">ROUND(INDIRECT(ADDRESS(ROW()+(0), COLUMN()+(-3), 1))*INDIRECT(ADDRESS(ROW()+(0), COLUMN()+(-1), 1)), 2)</f>
        <v>0.800000</v>
      </c>
    </row>
    <row r="11" spans="1:8" ht="13.50" thickBot="1" customHeight="1">
      <c r="A11" s="13" t="s">
        <v>17</v>
      </c>
      <c r="B11" s="13"/>
      <c r="C11" s="13"/>
      <c r="D11" s="13" t="s">
        <v>18</v>
      </c>
      <c r="E11" s="14">
        <v>0.440000</v>
      </c>
      <c r="F11" s="15" t="s">
        <v>19</v>
      </c>
      <c r="G11" s="16">
        <v>0.300000</v>
      </c>
      <c r="H11" s="16">
        <f ca="1">ROUND(INDIRECT(ADDRESS(ROW()+(0), COLUMN()+(-3), 1))*INDIRECT(ADDRESS(ROW()+(0), COLUMN()+(-1), 1)), 2)</f>
        <v>0.130000</v>
      </c>
    </row>
    <row r="12" spans="1:8" ht="45.00" thickBot="1" customHeight="1">
      <c r="A12" s="13" t="s">
        <v>20</v>
      </c>
      <c r="B12" s="13"/>
      <c r="C12" s="13"/>
      <c r="D12" s="13" t="s">
        <v>21</v>
      </c>
      <c r="E12" s="14">
        <v>1.070000</v>
      </c>
      <c r="F12" s="15" t="s">
        <v>22</v>
      </c>
      <c r="G12" s="16">
        <v>62.690000</v>
      </c>
      <c r="H12" s="16">
        <f ca="1">ROUND(INDIRECT(ADDRESS(ROW()+(0), COLUMN()+(-3), 1))*INDIRECT(ADDRESS(ROW()+(0), COLUMN()+(-1), 1)), 2)</f>
        <v>67.080000</v>
      </c>
    </row>
    <row r="13" spans="1:8" ht="97.50" thickBot="1" customHeight="1">
      <c r="A13" s="13" t="s">
        <v>23</v>
      </c>
      <c r="B13" s="13"/>
      <c r="C13" s="13"/>
      <c r="D13" s="13" t="s">
        <v>24</v>
      </c>
      <c r="E13" s="14">
        <v>1.000000</v>
      </c>
      <c r="F13" s="15" t="s">
        <v>25</v>
      </c>
      <c r="G13" s="16">
        <v>70.000000</v>
      </c>
      <c r="H13" s="16">
        <f ca="1">ROUND(INDIRECT(ADDRESS(ROW()+(0), COLUMN()+(-3), 1))*INDIRECT(ADDRESS(ROW()+(0), COLUMN()+(-1), 1)), 2)</f>
        <v>70.000000</v>
      </c>
    </row>
    <row r="14" spans="1:8" ht="24.00" thickBot="1" customHeight="1">
      <c r="A14" s="13" t="s">
        <v>26</v>
      </c>
      <c r="B14" s="13"/>
      <c r="C14" s="13"/>
      <c r="D14" s="13" t="s">
        <v>27</v>
      </c>
      <c r="E14" s="14">
        <v>0.140000</v>
      </c>
      <c r="F14" s="15" t="s">
        <v>28</v>
      </c>
      <c r="G14" s="16">
        <v>24.910000</v>
      </c>
      <c r="H14" s="16">
        <f ca="1">ROUND(INDIRECT(ADDRESS(ROW()+(0), COLUMN()+(-3), 1))*INDIRECT(ADDRESS(ROW()+(0), COLUMN()+(-1), 1)), 2)</f>
        <v>3.490000</v>
      </c>
    </row>
    <row r="15" spans="1:8" ht="13.50" thickBot="1" customHeight="1">
      <c r="A15" s="13" t="s">
        <v>29</v>
      </c>
      <c r="B15" s="13"/>
      <c r="C15" s="13"/>
      <c r="D15" s="13" t="s">
        <v>30</v>
      </c>
      <c r="E15" s="14">
        <v>0.140000</v>
      </c>
      <c r="F15" s="15" t="s">
        <v>31</v>
      </c>
      <c r="G15" s="16">
        <v>21.400000</v>
      </c>
      <c r="H15" s="16">
        <f ca="1">ROUND(INDIRECT(ADDRESS(ROW()+(0), COLUMN()+(-3), 1))*INDIRECT(ADDRESS(ROW()+(0), COLUMN()+(-1), 1)), 2)</f>
        <v>3.000000</v>
      </c>
    </row>
    <row r="16" spans="1:8" ht="24.00" thickBot="1" customHeight="1">
      <c r="A16" s="13" t="s">
        <v>32</v>
      </c>
      <c r="B16" s="13"/>
      <c r="C16" s="13"/>
      <c r="D16" s="13" t="s">
        <v>33</v>
      </c>
      <c r="E16" s="14">
        <v>0.700000</v>
      </c>
      <c r="F16" s="15" t="s">
        <v>34</v>
      </c>
      <c r="G16" s="16">
        <v>24.910000</v>
      </c>
      <c r="H16" s="16">
        <f ca="1">ROUND(INDIRECT(ADDRESS(ROW()+(0), COLUMN()+(-3), 1))*INDIRECT(ADDRESS(ROW()+(0), COLUMN()+(-1), 1)), 2)</f>
        <v>17.440000</v>
      </c>
    </row>
    <row r="17" spans="1:8" ht="24.00" thickBot="1" customHeight="1">
      <c r="A17" s="13" t="s">
        <v>35</v>
      </c>
      <c r="B17" s="13"/>
      <c r="C17" s="13"/>
      <c r="D17" s="17" t="s">
        <v>36</v>
      </c>
      <c r="E17" s="18">
        <v>0.735000</v>
      </c>
      <c r="F17" s="19" t="s">
        <v>37</v>
      </c>
      <c r="G17" s="20">
        <v>21.400000</v>
      </c>
      <c r="H17" s="20">
        <f ca="1">ROUND(INDIRECT(ADDRESS(ROW()+(0), COLUMN()+(-3), 1))*INDIRECT(ADDRESS(ROW()+(0), COLUMN()+(-1), 1)), 2)</f>
        <v>15.730000</v>
      </c>
    </row>
    <row r="18" spans="1:8" ht="13.50" thickBot="1" customHeight="1">
      <c r="A18" s="17"/>
      <c r="B18" s="17"/>
      <c r="C18" s="17"/>
      <c r="D18" s="4" t="s">
        <v>38</v>
      </c>
      <c r="E18" s="21">
        <v>3.000000</v>
      </c>
      <c r="F18" s="22" t="s">
        <v>39</v>
      </c>
      <c r="G18" s="23">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183.280000</v>
      </c>
      <c r="H18" s="23">
        <f ca="1">ROUND(INDIRECT(ADDRESS(ROW()+(0), COLUMN()+(-3), 1))*INDIRECT(ADDRESS(ROW()+(0), COLUMN()+(-1), 1))/100, 2)</f>
        <v>5.500000</v>
      </c>
    </row>
    <row r="19" spans="1:8" ht="13.50" thickBot="1" customHeight="1">
      <c r="A19" s="24" t="s">
        <v>40</v>
      </c>
      <c r="B19" s="24"/>
      <c r="C19" s="24"/>
      <c r="D19" s="25"/>
      <c r="E19" s="25"/>
      <c r="F19" s="26"/>
      <c r="G19" s="24" t="s">
        <v>41</v>
      </c>
      <c r="H19"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188.780000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620079" right="0.472441" top="0.472441" bottom="0.472441" header="0.0" footer="0.0"/>
  <pageSetup paperSize="9" orientation="portrait"/>
  <rowBreaks count="0" manualBreakCount="0">
    </rowBreaks>
</worksheet>
</file>