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<sst xmlns="http://schemas.openxmlformats.org/spreadsheetml/2006/main" count="30" uniqueCount="30">
  <si>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</si>
  <si>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RFE190</t>
  </si>
  <si>
    <t xml:space="preserve">m²</t>
  </si>
  <si>
    <t xml:space="preserve">Isolation thermique par l'extérieur des murs mitoyens avec de la mousse de polyuréthane.</t>
  </si>
  <si>
    <r>
      <rPr>
        <sz val="8.25"/>
        <color rgb="FF000000"/>
        <rFont val="Arial"/>
        <family val="2"/>
      </rPr>
      <t xml:space="preserve">Rénovation énergétique d'un mur mitoyen, par isolation thermique par l'extérieur constituée de mousse rigide en polyuréthane, de 40 mm d'épaisseur minimale, 45 kg/m³ de densité minimale, appliquée directement sur le parement, par sa face extérieure, via projection mécanique; finition visible avec une couche d'élastomère en polyuréthane projeté, densité 1000 kg/m³, de 1,5 à 3 mm d'épaisseur moyenne, couleur à choisir, pour la protection de l'isolant de la radiation ultraviolette.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</si>
  <si>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</si>
  <si>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</si>
  <si>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</si>
  <si>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</si>
  <si>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</si>
  <si>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</si>
  <si>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mt16pop010de</t>
  </si>
  <si>
    <t xml:space="preserve">Mousse rigide de polyuréthane projetée "in situ", densité minimale 45 kg/m³, conductivité thermique 0,035 W/(mK) et Euroclasse E de réaction au feu, selon NF EN 14315-1; pour le remplissage d'une lame d'air de 40 mm d'épaisseur moyenne, dans des murs double couche de maçonnerie.</t>
  </si>
  <si>
    <t xml:space="preserve">m²</t>
  </si>
  <si>
    <t xml:space="preserve">mt16pop100a</t>
  </si>
  <si>
    <t xml:space="preserve">Élastomère en polyuréthane projeté, densité 1000 kg/m³, de 1,5 à 3 mm d'épaisseur moyenne, couleur à choisir, à appliquer depuis l'extérieur dans des murs de façades et les murs mitoyens.</t>
  </si>
  <si>
    <t xml:space="preserve">m²</t>
  </si>
  <si>
    <t xml:space="preserve">mq08mpa030</t>
  </si>
  <si>
    <t xml:space="preserve">Matériel pour projection de produits isolants.</t>
  </si>
  <si>
    <t xml:space="preserve">h</t>
  </si>
  <si>
    <t xml:space="preserve">mo030</t>
  </si>
  <si>
    <t xml:space="preserve">Compagnon professionnel III/CP2 poseur d'isolants en vrac ou en mousse.</t>
  </si>
  <si>
    <t xml:space="preserve">h</t>
  </si>
  <si>
    <t xml:space="preserve">mo068</t>
  </si>
  <si>
    <t xml:space="preserve">Ouvrier professionnel II/OP poseur d'isolants en vrac ou en mousse.</t>
  </si>
  <si>
    <t xml:space="preserve">h</t>
  </si>
  <si>
    <t xml:space="preserve">Frais de chantier des unités d'ouvrage</t>
  </si>
  <si>
    <t xml:space="preserve">%</t>
  </si>
  <si>
    <t xml:space="preserve">Coût d'entretien décennal: 5,57€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</si>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</sst>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77.69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4.35</v>
      </c>
      <c r="G9" s="13">
        <f ca="1">ROUND(INDIRECT(ADDRESS(ROW()+(0), COLUMN()+(-3), 1))*INDIRECT(ADDRESS(ROW()+(0), COLUMN()+(-1), 1)), 2)</f>
        <v>4.57</v>
      </c>
    </row>
    <row r="10" spans="1:7" ht="34.50" thickBot="1" customHeight="1">
      <c r="A10" s="14" t="s">
        <v>14</v>
      </c>
      <c r="B10" s="14"/>
      <c r="C10" s="14" t="s">
        <v>15</v>
      </c>
      <c r="D10" s="15">
        <v>1.05</v>
      </c>
      <c r="E10" s="16" t="s">
        <v>16</v>
      </c>
      <c r="F10" s="17">
        <v>3.87</v>
      </c>
      <c r="G10" s="17">
        <f ca="1">ROUND(INDIRECT(ADDRESS(ROW()+(0), COLUMN()+(-3), 1))*INDIRECT(ADDRESS(ROW()+(0), COLUMN()+(-1), 1)), 2)</f>
        <v>4.06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0.232</v>
      </c>
      <c r="E11" s="16" t="s">
        <v>19</v>
      </c>
      <c r="F11" s="17">
        <v>15.25</v>
      </c>
      <c r="G11" s="17">
        <f ca="1">ROUND(INDIRECT(ADDRESS(ROW()+(0), COLUMN()+(-3), 1))*INDIRECT(ADDRESS(ROW()+(0), COLUMN()+(-1), 1)), 2)</f>
        <v>3.54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0.317</v>
      </c>
      <c r="E12" s="16" t="s">
        <v>22</v>
      </c>
      <c r="F12" s="17">
        <v>25.52</v>
      </c>
      <c r="G12" s="17">
        <f ca="1">ROUND(INDIRECT(ADDRESS(ROW()+(0), COLUMN()+(-3), 1))*INDIRECT(ADDRESS(ROW()+(0), COLUMN()+(-1), 1)), 2)</f>
        <v>8.09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0.317</v>
      </c>
      <c r="E13" s="20" t="s">
        <v>25</v>
      </c>
      <c r="F13" s="21">
        <v>22.65</v>
      </c>
      <c r="G13" s="21">
        <f ca="1">ROUND(INDIRECT(ADDRESS(ROW()+(0), COLUMN()+(-3), 1))*INDIRECT(ADDRESS(ROW()+(0), COLUMN()+(-1), 1)), 2)</f>
        <v>7.18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27.44</v>
      </c>
      <c r="G14" s="24">
        <f ca="1">ROUND(INDIRECT(ADDRESS(ROW()+(0), COLUMN()+(-3), 1))*INDIRECT(ADDRESS(ROW()+(0), COLUMN()+(-1), 1))/100, 2)</f>
        <v>0.55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27.99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