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<sst xmlns="http://schemas.openxmlformats.org/spreadsheetml/2006/main" count="30" uniqueCount="30">
  <si>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</si>
  <si>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RFE170</t>
  </si>
  <si>
    <t xml:space="preserve">m²</t>
  </si>
  <si>
    <t xml:space="preserve">Isolation thermique par l'extérieur des murs mitoyens avec de la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</si>
  <si>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constituée de mousse rigide en polyuréthane, de 40 mm d'épaisseur minimale, 45 kg/m³ de densité minimale, appliquée directement sur le parement, par sa face extérieure, via projection mécanique; finition visible avec une couche d'élastomère en polyuréthane projeté, densité 1000 kg/m³, de 1,5 à 3 mm d'épaisseur moyenne, couleur à choisir, pour la protection de l'isolant de la radiation ultraviolette.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</si>
  <si>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</si>
  <si>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</si>
  <si>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</si>
  <si>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</si>
  <si>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</si>
  <si>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</si>
  <si>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</si>
  <si>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minimale 45 kg/m³, conductivité thermique 0,035 W/(mK) et Euroclasse E de réaction au feu selon NF EN 13501-1, selon NF EN 14315-1; pour le remplissage d'une lame d'air de 40 mm d'épaisseur moyenne, dans des murs double couche de maçonnerie.</t>
  </si>
  <si>
    <t xml:space="preserve">m²</t>
  </si>
  <si>
    <t xml:space="preserve">mt16pop100a</t>
  </si>
  <si>
    <t xml:space="preserve">Élastomère en polyuréthane projeté,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</si>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</sst>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3.87</v>
      </c>
      <c r="G10" s="17">
        <f ca="1">ROUND(INDIRECT(ADDRESS(ROW()+(0), COLUMN()+(-3), 1))*INDIRECT(ADDRESS(ROW()+(0), COLUMN()+(-1), 1)), 2)</f>
        <v>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17.08</v>
      </c>
      <c r="G11" s="17">
        <f ca="1">ROUND(INDIRECT(ADDRESS(ROW()+(0), COLUMN()+(-3), 1))*INDIRECT(ADDRESS(ROW()+(0), COLUMN()+(-1), 1)), 2)</f>
        <v>3.96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0.317</v>
      </c>
      <c r="E12" s="16" t="s">
        <v>22</v>
      </c>
      <c r="F12" s="17">
        <v>28.94</v>
      </c>
      <c r="G12" s="17">
        <f ca="1">ROUND(INDIRECT(ADDRESS(ROW()+(0), COLUMN()+(-3), 1))*INDIRECT(ADDRESS(ROW()+(0), COLUMN()+(-1), 1)), 2)</f>
        <v>9.17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0.317</v>
      </c>
      <c r="E13" s="20" t="s">
        <v>25</v>
      </c>
      <c r="F13" s="21">
        <v>25.74</v>
      </c>
      <c r="G13" s="21">
        <f ca="1">ROUND(INDIRECT(ADDRESS(ROW()+(0), COLUMN()+(-3), 1))*INDIRECT(ADDRESS(ROW()+(0), COLUMN()+(-1), 1)), 2)</f>
        <v>8.16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29.92</v>
      </c>
      <c r="G14" s="24">
        <f ca="1">ROUND(INDIRECT(ADDRESS(ROW()+(0), COLUMN()+(-3), 1))*INDIRECT(ADDRESS(ROW()+(0), COLUMN()+(-1), 1))/100, 2)</f>
        <v>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