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<sst xmlns="http://schemas.openxmlformats.org/spreadsheetml/2006/main" count="30" uniqueCount="30">
  <si>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</si>
  <si>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RFE160</t>
  </si>
  <si>
    <t xml:space="preserve">m²</t>
  </si>
  <si>
    <t xml:space="preserve">Isolation thermique par l'extérieur des murs mitoyens avec de la mousse de polyuréthane.</t>
  </si>
  <si>
    <r>
      <rPr>
        <sz val="8.25"/>
        <color rgb="FF000000"/>
        <rFont val="Arial"/>
        <family val="2"/>
      </rPr>
      <t xml:space="preserve">Rénovation énergétique d'un mur mitoyen, par isolation thermique par l'extérieur constituée de mousse rigide en polyuréthane, de 40 mm d'épaisseur minimale, 45 kg/m³ de densité minimale, appliquée directement sur le parement, par sa face extérieure, via projection mécanique; finition visible avec une couche d'élastomère en polyuréthane projeté, densité 1000 kg/m³, de 1,5 à 3 mm d'épaisseur moyenne, couleur à choisir, pour la protection de l'isolant de la radiation ultraviolette.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</si>
  <si>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</si>
  <si>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</si>
  <si>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</si>
  <si>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</si>
  <si>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</si>
  <si>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</si>
  <si>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mt16pop010de</t>
  </si>
  <si>
    <t xml:space="preserve">Mousse rigide de polyuréthane projetée "in situ", densité minimale 45 kg/m³, conductivité thermique 0,035 W/(mK) et Euroclasse E de réaction au feu selon NF EN 13501-1, selon NF EN 14315-1; pour le remplissage d'une lame d'air de 40 mm d'épaisseur moyenne, dans des murs double couche de maçonnerie.</t>
  </si>
  <si>
    <t xml:space="preserve">m²</t>
  </si>
  <si>
    <t xml:space="preserve">mt16pop100a</t>
  </si>
  <si>
    <t xml:space="preserve">Élastomère en polyuréthane projeté, densité 1000 kg/m³, de 1,5 à 3 mm d'épaisseur moyenne, couleur à choisir, à appliquer depuis l'extérieur dans des murs de façades et les murs mitoyens.</t>
  </si>
  <si>
    <t xml:space="preserve">m²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</si>
  <si>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</si>
  <si>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</si>
  <si>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</si>
  <si>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</si>
  <si>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</si>
  <si>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</si>
  <si>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</si>
  <si>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</si>
  <si>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</si>
  <si>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</si>
  <si>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</si>
  <si>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6,11€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</si>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</sst>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4.35</v>
      </c>
      <c r="G9" s="13">
        <f ca="1">ROUND(INDIRECT(ADDRESS(ROW()+(0), COLUMN()+(-3), 1))*INDIRECT(ADDRESS(ROW()+(0), COLUMN()+(-1), 1)), 2)</f>
        <v>4.57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3.87</v>
      </c>
      <c r="G10" s="17">
        <f ca="1">ROUND(INDIRECT(ADDRESS(ROW()+(0), COLUMN()+(-3), 1))*INDIRECT(ADDRESS(ROW()+(0), COLUMN()+(-1), 1)), 2)</f>
        <v>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17.08</v>
      </c>
      <c r="G11" s="17">
        <f ca="1">ROUND(INDIRECT(ADDRESS(ROW()+(0), COLUMN()+(-3), 1))*INDIRECT(ADDRESS(ROW()+(0), COLUMN()+(-1), 1)), 2)</f>
        <v>3.96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0.317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9.27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0.317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8.25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30.11</v>
      </c>
      <c r="G14" s="24">
        <f ca="1">ROUND(INDIRECT(ADDRESS(ROW()+(0), COLUMN()+(-3), 1))*INDIRECT(ADDRESS(ROW()+(0), COLUMN()+(-1), 1))/100, 2)</f>
        <v>0.6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