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<sst xmlns="http://schemas.openxmlformats.org/spreadsheetml/2006/main" count="24" uniqueCount="24">
  <si>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</si>
  <si>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RCB030</t>
  </si>
  <si>
    <t xml:space="preserve">U</t>
  </si>
  <si>
    <t xml:space="preserve">Incorporation d'un système de captation solaire thermique pour installation individuelle, intégré dans toiture inclinée.</t>
  </si>
  <si>
    <r>
      <rPr>
        <sz val="8.25"/>
        <color rgb="FF000000"/>
        <rFont val="Arial"/>
        <family val="2"/>
      </rPr>
      <t xml:space="preserve">Rénovation énergétique des bâtiments via l'incorporation de capteur solaire thermique complet, partagé, pour installation individuelle, constitué d'un panneau, surface utile 2,14 m², rendement optique 0,78, coefficient primaire de pertes 3,473 W/m²K et coefficient secondaire de pertes 0,017 W/m²K², selon NF EN 12975-2, structure de support pour mise en place intégrée dans toiture inclinée et ballon échangeur à un serpentin de 200 litres.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</si>
  <si>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</si>
  <si>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</si>
  <si>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</si>
  <si>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</si>
  <si>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</si>
  <si>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</si>
  <si>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mt38the800abda</t>
  </si>
  <si>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200 litres, 1282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</si>
  <si>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</si>
  <si>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</si>
  <si>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</si>
  <si>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</si>
  <si>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</si>
  <si>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</si>
  <si>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</si>
  <si>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</si>
  <si>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</si>
  <si>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3.225,59€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</si>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</sst>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6.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3087.83</v>
      </c>
      <c r="H9" s="13">
        <f ca="1">ROUND(INDIRECT(ADDRESS(ROW()+(0), COLUMN()+(-3), 1))*INDIRECT(ADDRESS(ROW()+(0), COLUMN()+(-1), 1)), 2)</f>
        <v>3087.83</v>
      </c>
    </row>
    <row r="10" spans="1:8" ht="13.50" thickBot="1" customHeight="1">
      <c r="A10" s="14" t="s">
        <v>14</v>
      </c>
      <c r="B10" s="14"/>
      <c r="C10" s="14"/>
      <c r="D10" s="14" t="s">
        <v>15</v>
      </c>
      <c r="E10" s="15">
        <v>3.244</v>
      </c>
      <c r="F10" s="16" t="s">
        <v>16</v>
      </c>
      <c r="G10" s="17">
        <v>26.37</v>
      </c>
      <c r="H10" s="17">
        <f ca="1">ROUND(INDIRECT(ADDRESS(ROW()+(0), COLUMN()+(-3), 1))*INDIRECT(ADDRESS(ROW()+(0), COLUMN()+(-1), 1)), 2)</f>
        <v>85.54</v>
      </c>
    </row>
    <row r="11" spans="1:8" ht="13.50" thickBot="1" customHeight="1">
      <c r="A11" s="14" t="s">
        <v>17</v>
      </c>
      <c r="B11" s="14"/>
      <c r="C11" s="14"/>
      <c r="D11" s="18" t="s">
        <v>18</v>
      </c>
      <c r="E11" s="19">
        <v>3.244</v>
      </c>
      <c r="F11" s="20" t="s">
        <v>19</v>
      </c>
      <c r="G11" s="21">
        <v>22.62</v>
      </c>
      <c r="H11" s="21">
        <f ca="1">ROUND(INDIRECT(ADDRESS(ROW()+(0), COLUMN()+(-3), 1))*INDIRECT(ADDRESS(ROW()+(0), COLUMN()+(-1), 1)), 2)</f>
        <v>73.38</v>
      </c>
    </row>
    <row r="12" spans="1:8" ht="13.50" thickBot="1" customHeight="1">
      <c r="A12" s="18"/>
      <c r="B12" s="18"/>
      <c r="C12" s="18"/>
      <c r="D12" s="5" t="s">
        <v>20</v>
      </c>
      <c r="E12" s="22">
        <v>2</v>
      </c>
      <c r="F12" s="23" t="s">
        <v>21</v>
      </c>
      <c r="G12" s="24">
        <f ca="1">ROUND(SUM(INDIRECT(ADDRESS(ROW()+(-1), COLUMN()+(1), 1)),INDIRECT(ADDRESS(ROW()+(-2), COLUMN()+(1), 1)),INDIRECT(ADDRESS(ROW()+(-3), COLUMN()+(1), 1))), 2)</f>
        <v>3246.75</v>
      </c>
      <c r="H12" s="24">
        <f ca="1">ROUND(INDIRECT(ADDRESS(ROW()+(0), COLUMN()+(-3), 1))*INDIRECT(ADDRESS(ROW()+(0), COLUMN()+(-1), 1))/100, 2)</f>
        <v>64.94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3311.69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