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<sst xmlns="http://schemas.openxmlformats.org/spreadsheetml/2006/main" count="19" uniqueCount="19">
  <si>
    <t xml:space="preserve"/>
  </si>
  <si>
    <t xml:space="preserve">PHE100</t>
  </si>
  <si>
    <t xml:space="preserve">U</t>
  </si>
  <si>
    <t xml:space="preserve">Transport et retrait d'une tour mobile de travail.</t>
  </si>
  <si>
    <r>
      <rPr>
        <sz val="7.80"/>
        <color rgb="FF000000"/>
        <rFont val="Arial"/>
        <family val="2"/>
      </rPr>
      <t xml:space="preserve">Transport et retrait d'une tour mobile de travail, avec plateforme de travail de </t>
    </r>
    <r>
      <rPr>
        <b/>
        <sz val="7.80"/>
        <color rgb="FF000000"/>
        <rFont val="Arial"/>
        <family val="2"/>
      </rPr>
      <t xml:space="preserve">3x2</t>
    </r>
    <r>
      <rPr>
        <sz val="7.80"/>
        <color rgb="FF000000"/>
        <rFont val="Arial"/>
        <family val="2"/>
      </rPr>
      <t xml:space="preserve"> m², située à une hauteur de </t>
    </r>
    <r>
      <rPr>
        <b/>
        <sz val="7.80"/>
        <color rgb="FF000000"/>
        <rFont val="Arial"/>
        <family val="2"/>
      </rPr>
      <t xml:space="preserve">6</t>
    </r>
    <r>
      <rPr>
        <sz val="7.80"/>
        <color rgb="FF000000"/>
        <rFont val="Arial"/>
        <family val="2"/>
      </rPr>
      <t xml:space="preserve"> m, constituée d'une structure tubulaire en acier galvanisé à chaud, préparée pour supporter une charge statique de 2,0 kN/m² répartie uniformément sur l'étage et une charge ponctuelle de 1,5 kN.</t>
    </r>
  </si>
  <si>
    <t xml:space="preserve">Code interne</t>
  </si>
  <si>
    <t xml:space="preserve">Désignation</t>
  </si>
  <si>
    <t xml:space="preserve">Quantité</t>
  </si>
  <si>
    <t xml:space="preserve">Unité</t>
  </si>
  <si>
    <t xml:space="preserve">Prix unitaire</t>
  </si>
  <si>
    <t xml:space="preserve">Prix total</t>
  </si>
  <si>
    <t xml:space="preserve">mq13ats053d</t>
  </si>
  <si>
    <t xml:space="preserve">Transport au site et retrait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</si>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</sst>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5" xfId="0" applyFont="1" applyAlignment="1">
      <alignment horizontal="left" vertical="top" wrapText="1"/>
    </xf>
    <xf numFmtId="200" fontId="0" fillId="0" borderId="0" xfId="0" applyFont="1" applyAlignment="1">
      <alignment horizontal="right" vertical="top" wrapText="1"/>
    </xf>
    <xf numFmtId="200" fontId="0" fillId="0" borderId="5" xfId="0" applyFont="1" applyAlignment="1">
      <alignment horizontal="right" vertical="top" wrapText="1"/>
    </xf>
    <xf numFmtId="0" fontId="0" fillId="0" borderId="0" xfId="0" applyFont="1" applyAlignment="1">
      <alignment horizontal="center" vertical="top" wrapText="1"/>
    </xf>
    <xf numFmtId="201" fontId="0" fillId="0" borderId="0" xfId="0" applyFont="1" applyAlignment="1">
      <alignment horizontal="right" vertical="top" wrapText="1"/>
    </xf>
    <xf numFmtId="201" fontId="0" fillId="0" borderId="5" xfId="0" applyFont="1" applyAlignment="1">
      <alignment horizontal="right" vertical="top" wrapText="1"/>
    </xf>
    <xf numFmtId="0" fontId="0" fillId="0" borderId="7" xfId="0" applyFont="1" applyAlignment="1">
      <alignment horizontal="left" vertical="top" wrapText="1"/>
    </xf>
    <xf numFmtId="200" fontId="0" fillId="0" borderId="6" xfId="0" applyFont="1" applyAlignment="1">
      <alignment horizontal="right" vertical="top" wrapText="1"/>
    </xf>
    <xf numFmtId="0" fontId="0" fillId="0" borderId="6" xfId="0" applyFont="1" applyAlignment="1">
      <alignment horizontal="center" vertical="top" wrapText="1"/>
    </xf>
    <xf numFmtId="201" fontId="0" fillId="0" borderId="6"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27" customWidth="1"/>
    <col min="4" max="4" width="26.08" customWidth="1"/>
    <col min="5" max="5" width="8.01" customWidth="1"/>
    <col min="6" max="6" width="7.87" customWidth="1"/>
    <col min="7" max="7" width="0.73" customWidth="1"/>
    <col min="8" max="8" width="5.83" customWidth="1"/>
    <col min="9" max="9" width="9.33" customWidth="1"/>
    <col min="10" max="10" width="6.70"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c r="H7" s="9" t="s">
        <v>8</v>
      </c>
      <c r="I7" s="9" t="s">
        <v>9</v>
      </c>
      <c r="J7" s="9"/>
      <c r="K7" s="9" t="s">
        <v>10</v>
      </c>
    </row>
    <row r="8" spans="1:11" ht="69.60" thickBot="1" customHeight="1">
      <c r="A8" s="10" t="s">
        <v>11</v>
      </c>
      <c r="B8" s="11" t="s">
        <v>12</v>
      </c>
      <c r="C8" s="11"/>
      <c r="D8" s="11"/>
      <c r="E8" s="11"/>
      <c r="F8" s="13">
        <v>1.399000</v>
      </c>
      <c r="G8" s="13"/>
      <c r="H8" s="9" t="s">
        <v>13</v>
      </c>
      <c r="I8" s="16">
        <v>291.000000</v>
      </c>
      <c r="J8" s="16"/>
      <c r="K8" s="16">
        <f ca="1">ROUND(INDIRECT(ADDRESS(ROW()+(0), COLUMN()+(-5), 1))*INDIRECT(ADDRESS(ROW()+(0), COLUMN()+(-2), 1)), 2)</f>
        <v>407.110000</v>
      </c>
    </row>
    <row r="9" spans="1:11" ht="12.00" thickBot="1" customHeight="1">
      <c r="A9" s="17"/>
      <c r="B9" s="10" t="s">
        <v>14</v>
      </c>
      <c r="C9" s="10"/>
      <c r="D9" s="10"/>
      <c r="E9" s="10"/>
      <c r="F9" s="18">
        <v>2.000000</v>
      </c>
      <c r="G9" s="18"/>
      <c r="H9" s="19" t="s">
        <v>15</v>
      </c>
      <c r="I9" s="20">
        <f ca="1">ROUND(SUM(INDIRECT(ADDRESS(ROW()+(-1), COLUMN()+(2), 1))), 2)</f>
        <v>407.110000</v>
      </c>
      <c r="J9" s="20"/>
      <c r="K9" s="20">
        <f ca="1">ROUND(INDIRECT(ADDRESS(ROW()+(0), COLUMN()+(-5), 1))*INDIRECT(ADDRESS(ROW()+(0), COLUMN()+(-2), 1))/100, 2)</f>
        <v>8.140000</v>
      </c>
    </row>
    <row r="10" spans="1:11" ht="12.00" thickBot="1" customHeight="1">
      <c r="A10" s="21"/>
      <c r="B10" s="21" t="s">
        <v>16</v>
      </c>
      <c r="C10" s="21"/>
      <c r="D10" s="21"/>
      <c r="E10" s="21"/>
      <c r="F10" s="22">
        <v>3.000000</v>
      </c>
      <c r="G10" s="22"/>
      <c r="H10" s="23" t="s">
        <v>17</v>
      </c>
      <c r="I10" s="24">
        <f ca="1">ROUND(SUM(INDIRECT(ADDRESS(ROW()+(-1), COLUMN()+(2), 1)),INDIRECT(ADDRESS(ROW()+(-2), COLUMN()+(2), 1))), 2)</f>
        <v>415.250000</v>
      </c>
      <c r="J10" s="24"/>
      <c r="K10" s="24">
        <f ca="1">ROUND(INDIRECT(ADDRESS(ROW()+(0), COLUMN()+(-5), 1))*INDIRECT(ADDRESS(ROW()+(0), COLUMN()+(-2), 1))/100, 2)</f>
        <v>12.460000</v>
      </c>
    </row>
    <row r="11" spans="1:11" ht="12.00" thickBot="1" customHeight="1">
      <c r="A11" s="25"/>
      <c r="B11" s="26"/>
      <c r="C11" s="26"/>
      <c r="D11" s="26"/>
      <c r="E11" s="26"/>
      <c r="F11" s="26"/>
      <c r="G11" s="26"/>
      <c r="H11" s="27"/>
      <c r="I11" s="6" t="s">
        <v>18</v>
      </c>
      <c r="J11" s="6"/>
      <c r="K11" s="28">
        <f ca="1">ROUND(SUM(INDIRECT(ADDRESS(ROW()+(-1), COLUMN()+(0), 1)),INDIRECT(ADDRESS(ROW()+(-2), COLUMN()+(0), 1)),INDIRECT(ADDRESS(ROW()+(-3), COLUMN()+(0), 1))), 2)</f>
        <v>427.710000</v>
      </c>
    </row>
  </sheetData>
  <mergeCells count="21">
    <mergeCell ref="A1:K1"/>
    <mergeCell ref="A3:B3"/>
    <mergeCell ref="E3:F3"/>
    <mergeCell ref="G3:I3"/>
    <mergeCell ref="J3:K3"/>
    <mergeCell ref="A4:K4"/>
    <mergeCell ref="B7:E7"/>
    <mergeCell ref="F7:G7"/>
    <mergeCell ref="I7:J7"/>
    <mergeCell ref="B8:E8"/>
    <mergeCell ref="F8:G8"/>
    <mergeCell ref="I8:J8"/>
    <mergeCell ref="B9:E9"/>
    <mergeCell ref="F9:G9"/>
    <mergeCell ref="I9:J9"/>
    <mergeCell ref="B10:E10"/>
    <mergeCell ref="F10:G10"/>
    <mergeCell ref="I10:J10"/>
    <mergeCell ref="B11:E11"/>
    <mergeCell ref="F11:G11"/>
    <mergeCell ref="I11:J11"/>
  </mergeCells>
  <pageMargins left="0.620079" right="0.472441" top="0.472441" bottom="0.472441" header="0.0" footer="0.0"/>
  <pageSetup paperSize="9" orientation="portrait"/>
  <rowBreaks count="0" manualBreakCount="0">
    </rowBreaks>
</worksheet>
</file>