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<sst xmlns="http://schemas.openxmlformats.org/spreadsheetml/2006/main" count="24" uniqueCount="24">
  <si>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</si>
  <si>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GXM050</t>
  </si>
  <si>
    <t xml:space="preserve">U</t>
  </si>
  <si>
    <t xml:space="preserve">Ancrage mécanique par auto-ancrage, sur élément en béton.</t>
  </si>
  <si>
    <r>
      <rPr>
        <b/>
        <sz val="8.25"/>
        <color rgb="FF000000"/>
        <rFont val="Arial"/>
        <family val="2"/>
      </rPr>
      <t xml:space="preserve">Ancrage mécanique par auto-ancrage avec</t>
    </r>
    <r>
      <rPr>
        <sz val="8.25"/>
        <color rgb="FF000000"/>
        <rFont val="Arial"/>
        <family val="2"/>
      </rPr>
      <t xml:space="preserve"> </t>
    </r>
    <r>
      <rPr>
        <b/>
        <sz val="8.25"/>
        <color rgb="FF000000"/>
        <rFont val="Arial"/>
        <family val="2"/>
      </rPr>
      <t xml:space="preserve">cheville de chambrage, d'acier galvanisé qualité 8.8, selon NF EN ISO 898-1, M12x125/50, à mettre en place avant la pièce à fixer, de 12 mm de diamètre et 210 mm de longueur, insérée dans un perçage de 22 mm de diamètre et 125 mm de profondeur, réalisé avec une perceuse avec marteau percuteur et mèche, sur élément fissuré ou non fissuré en béton de 20 N/mm² de résistance caractéristique minimale et 50 N/mm² de résistance caractéristique maximale</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</si>
  <si>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</si>
  <si>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</si>
  <si>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</si>
  <si>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</si>
  <si>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</si>
  <si>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</si>
  <si>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mt26ahi050i</t>
  </si>
  <si>
    <t xml:space="preserve">Cheville de chambrage, d'acier galvanisé qualité 8.8, selon NF EN ISO 898-1, M12x125/50, à mettre en place avant la pièce à fixer, de 12 mm de diamètre et 210 mm de longueur, composée de corps avec tête filetée et base en forme de cône, écrou, rondelle, chemise avec marquage de mise en place et butée pour douille à expansion et autotaraudeuse, section en plastique, et douille à expansion et autotaraudeuse, pour fixation de pièces de 50 mm d'épaisseur maximale sur des éléments en béton, fissurés ou non fissurés.</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</si>
  <si>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</si>
  <si>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</si>
  <si>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</si>
  <si>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</si>
  <si>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</si>
  <si>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</si>
  <si>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</si>
  <si>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Coûts directs complémentaires</t>
  </si>
  <si>
    <t xml:space="preserve">%</t>
  </si>
  <si>
    <t xml:space="preserve">Coût d'entretien décennal: 1,99€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</si>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</sst>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06" customWidth="1"/>
    <col min="3" max="3" width="1.87" customWidth="1"/>
    <col min="4" max="4" width="60.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4" t="s">
        <v>4</v>
      </c>
      <c r="B5" s="4"/>
      <c r="C5" s="4"/>
      <c r="D5" s="4"/>
      <c r="E5" s="4"/>
      <c r="F5" s="4"/>
      <c r="G5" s="4"/>
      <c r="H5" s="4"/>
    </row>
    <row r="8" spans="1:8" ht="13.50" thickBot="1" customHeight="1">
      <c r="A8" s="5" t="s">
        <v>5</v>
      </c>
      <c r="B8" s="5"/>
      <c r="C8" s="5" t="s">
        <v>6</v>
      </c>
      <c r="D8" s="5"/>
      <c r="E8" s="5" t="s">
        <v>7</v>
      </c>
      <c r="F8" s="5" t="s">
        <v>8</v>
      </c>
      <c r="G8" s="5" t="s">
        <v>9</v>
      </c>
      <c r="H8" s="5" t="s">
        <v>10</v>
      </c>
    </row>
    <row r="9" spans="1:8" ht="87.00" thickBot="1" customHeight="1">
      <c r="A9" s="6" t="s">
        <v>11</v>
      </c>
      <c r="B9" s="6"/>
      <c r="C9" s="6" t="s">
        <v>12</v>
      </c>
      <c r="D9" s="6"/>
      <c r="E9" s="8">
        <v>1.000000</v>
      </c>
      <c r="F9" s="10" t="s">
        <v>13</v>
      </c>
      <c r="G9" s="12">
        <v>24.300000</v>
      </c>
      <c r="H9" s="12">
        <f ca="1">ROUND(INDIRECT(ADDRESS(ROW()+(0), COLUMN()+(-3), 1))*INDIRECT(ADDRESS(ROW()+(0), COLUMN()+(-1), 1)), 2)</f>
        <v>24.300000</v>
      </c>
    </row>
    <row r="10" spans="1:8" ht="13.50" thickBot="1" customHeight="1">
      <c r="A10" s="13" t="s">
        <v>14</v>
      </c>
      <c r="B10" s="13"/>
      <c r="C10" s="13" t="s">
        <v>15</v>
      </c>
      <c r="D10" s="13"/>
      <c r="E10" s="14">
        <v>0.078000</v>
      </c>
      <c r="F10" s="15" t="s">
        <v>16</v>
      </c>
      <c r="G10" s="16">
        <v>24.670000</v>
      </c>
      <c r="H10" s="16">
        <f ca="1">ROUND(INDIRECT(ADDRESS(ROW()+(0), COLUMN()+(-3), 1))*INDIRECT(ADDRESS(ROW()+(0), COLUMN()+(-1), 1)), 2)</f>
        <v>1.920000</v>
      </c>
    </row>
    <row r="11" spans="1:8" ht="13.50" thickBot="1" customHeight="1">
      <c r="A11" s="13" t="s">
        <v>17</v>
      </c>
      <c r="B11" s="13"/>
      <c r="C11" s="17" t="s">
        <v>18</v>
      </c>
      <c r="D11" s="17"/>
      <c r="E11" s="18">
        <v>0.078000</v>
      </c>
      <c r="F11" s="19" t="s">
        <v>19</v>
      </c>
      <c r="G11" s="20">
        <v>21.290000</v>
      </c>
      <c r="H11" s="20">
        <f ca="1">ROUND(INDIRECT(ADDRESS(ROW()+(0), COLUMN()+(-3), 1))*INDIRECT(ADDRESS(ROW()+(0), COLUMN()+(-1), 1)), 2)</f>
        <v>1.660000</v>
      </c>
    </row>
    <row r="12" spans="1:8" ht="13.50" thickBot="1" customHeight="1">
      <c r="A12" s="17"/>
      <c r="B12" s="17"/>
      <c r="C12" s="4" t="s">
        <v>20</v>
      </c>
      <c r="D12" s="4"/>
      <c r="E12" s="21">
        <v>2.000000</v>
      </c>
      <c r="F12" s="22" t="s">
        <v>21</v>
      </c>
      <c r="G12" s="23">
        <f ca="1">ROUND(SUM(INDIRECT(ADDRESS(ROW()+(-1), COLUMN()+(1), 1)),INDIRECT(ADDRESS(ROW()+(-2), COLUMN()+(1), 1)),INDIRECT(ADDRESS(ROW()+(-3), COLUMN()+(1), 1))), 2)</f>
        <v>27.880000</v>
      </c>
      <c r="H12" s="23">
        <f ca="1">ROUND(INDIRECT(ADDRESS(ROW()+(0), COLUMN()+(-3), 1))*INDIRECT(ADDRESS(ROW()+(0), COLUMN()+(-1), 1))/100, 2)</f>
        <v>0.560000</v>
      </c>
    </row>
    <row r="13" spans="1:8" ht="13.50" thickBot="1" customHeight="1">
      <c r="A13" s="24" t="s">
        <v>22</v>
      </c>
      <c r="B13" s="24"/>
      <c r="C13" s="25"/>
      <c r="D13" s="25"/>
      <c r="E13" s="25"/>
      <c r="F13" s="26"/>
      <c r="G13" s="24" t="s">
        <v>23</v>
      </c>
      <c r="H13" s="27">
        <f ca="1">ROUND(SUM(INDIRECT(ADDRESS(ROW()+(-1), COLUMN()+(0), 1)),INDIRECT(ADDRESS(ROW()+(-2), COLUMN()+(0), 1)),INDIRECT(ADDRESS(ROW()+(-3), COLUMN()+(0), 1)),INDIRECT(ADDRESS(ROW()+(-4), COLUMN()+(0), 1))), 2)</f>
        <v>28.440000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620079" right="0.472441" top="0.472441" bottom="0.472441" header="0.0" footer="0.0"/>
  <pageSetup paperSize="9" orientation="portrait"/>
  <rowBreaks count="0" manualBreakCount="0">
    </rowBreaks>
</worksheet>
</file>