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<sst xmlns="http://schemas.openxmlformats.org/spreadsheetml/2006/main" count="30" uniqueCount="30">
  <si>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</si>
  <si>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GPO060</t>
  </si>
  <si>
    <t xml:space="preserve">m²</t>
  </si>
  <si>
    <t xml:space="preserve">Platelage apparent de lames en bois, pour plancher.</t>
  </si>
  <si>
    <r>
      <rPr>
        <sz val="8.25"/>
        <color rgb="FF000000"/>
        <rFont val="Arial"/>
        <family val="2"/>
      </rPr>
      <t xml:space="preserve">Platelage apparent de lames en Douglas (Pseudotsuga menziesii) avec défauts, de 90 mm de largeur et 22 mm d'épaisseur, avec à rainure et languette, clouées sur des lambourdes de 50x50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</si>
  <si>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</si>
  <si>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</si>
  <si>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</si>
  <si>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</si>
  <si>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</si>
  <si>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</si>
  <si>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mt07mee515ka</t>
  </si>
  <si>
    <t xml:space="preserve">Lames en Douglas (Pseudotsuga menziesii) avec défauts, de 90 mm de largeur et 22 mm d'épaisseur, avec à rainure et languette.</t>
  </si>
  <si>
    <t xml:space="preserve">m²</t>
  </si>
  <si>
    <t xml:space="preserve">mt07mee202i</t>
  </si>
  <si>
    <t xml:space="preserve">Lambourde de 50x50 mm de section, en bois de sapin rouge (Picea abies) traité en autoclave, avec classe d'emploi 3 selon NF EN 335.</t>
  </si>
  <si>
    <t xml:space="preserve">m</t>
  </si>
  <si>
    <t xml:space="preserve">mt50spa102</t>
  </si>
  <si>
    <t xml:space="preserve">Clous en fer.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</si>
  <si>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</si>
  <si>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</si>
  <si>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</si>
  <si>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</si>
  <si>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</si>
  <si>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</si>
  <si>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</si>
  <si>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Coûts directs complémentaires</t>
  </si>
  <si>
    <t xml:space="preserve">%</t>
  </si>
  <si>
    <t xml:space="preserve">Coût d'entretien décennal: 29,14€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</si>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</sst>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1.100000</v>
      </c>
      <c r="F9" s="11" t="s">
        <v>13</v>
      </c>
      <c r="G9" s="13">
        <v>45.590000</v>
      </c>
      <c r="H9" s="13">
        <f ca="1">ROUND(INDIRECT(ADDRESS(ROW()+(0), COLUMN()+(-3), 1))*INDIRECT(ADDRESS(ROW()+(0), COLUMN()+(-1), 1)), 2)</f>
        <v>50.150000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3.000000</v>
      </c>
      <c r="F10" s="16" t="s">
        <v>16</v>
      </c>
      <c r="G10" s="17">
        <v>3.630000</v>
      </c>
      <c r="H10" s="17">
        <f ca="1">ROUND(INDIRECT(ADDRESS(ROW()+(0), COLUMN()+(-3), 1))*INDIRECT(ADDRESS(ROW()+(0), COLUMN()+(-1), 1)), 2)</f>
        <v>10.890000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0.300000</v>
      </c>
      <c r="F11" s="16" t="s">
        <v>19</v>
      </c>
      <c r="G11" s="17">
        <v>1.040000</v>
      </c>
      <c r="H11" s="17">
        <f ca="1">ROUND(INDIRECT(ADDRESS(ROW()+(0), COLUMN()+(-3), 1))*INDIRECT(ADDRESS(ROW()+(0), COLUMN()+(-1), 1)), 2)</f>
        <v>0.310000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0.492000</v>
      </c>
      <c r="F12" s="16" t="s">
        <v>22</v>
      </c>
      <c r="G12" s="17">
        <v>26.870000</v>
      </c>
      <c r="H12" s="17">
        <f ca="1">ROUND(INDIRECT(ADDRESS(ROW()+(0), COLUMN()+(-3), 1))*INDIRECT(ADDRESS(ROW()+(0), COLUMN()+(-1), 1)), 2)</f>
        <v>13.220000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0.492000</v>
      </c>
      <c r="F13" s="20" t="s">
        <v>25</v>
      </c>
      <c r="G13" s="21">
        <v>24.410000</v>
      </c>
      <c r="H13" s="21">
        <f ca="1">ROUND(INDIRECT(ADDRESS(ROW()+(0), COLUMN()+(-3), 1))*INDIRECT(ADDRESS(ROW()+(0), COLUMN()+(-1), 1)), 2)</f>
        <v>12.010000</v>
      </c>
    </row>
    <row r="14" spans="1:8" ht="13.50" thickBot="1" customHeight="1">
      <c r="A14" s="18"/>
      <c r="B14" s="18"/>
      <c r="C14" s="5" t="s">
        <v>26</v>
      </c>
      <c r="D14" s="5"/>
      <c r="E14" s="22">
        <v>2.000000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86.580000</v>
      </c>
      <c r="H14" s="24">
        <f ca="1">ROUND(INDIRECT(ADDRESS(ROW()+(0), COLUMN()+(-3), 1))*INDIRECT(ADDRESS(ROW()+(0), COLUMN()+(-1), 1))/100, 2)</f>
        <v>1.730000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88.310000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